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340" windowHeight="5910" tabRatio="800" activeTab="0"/>
  </bookViews>
  <sheets>
    <sheet name="thang 8" sheetId="1" r:id="rId1"/>
    <sheet name="thang 9" sheetId="2" r:id="rId2"/>
    <sheet name="thang 10" sheetId="3" r:id="rId3"/>
    <sheet name="thang 11" sheetId="4" r:id="rId4"/>
    <sheet name="thang 12" sheetId="5" r:id="rId5"/>
    <sheet name="thang 1" sheetId="6" r:id="rId6"/>
    <sheet name="thang 2" sheetId="7" r:id="rId7"/>
    <sheet name="thang 3" sheetId="8" r:id="rId8"/>
    <sheet name="thang 4" sheetId="9" r:id="rId9"/>
    <sheet name="thang 5" sheetId="10" r:id="rId10"/>
    <sheet name="Tong hop" sheetId="11" r:id="rId11"/>
  </sheets>
  <definedNames/>
  <calcPr fullCalcOnLoad="1"/>
</workbook>
</file>

<file path=xl/sharedStrings.xml><?xml version="1.0" encoding="utf-8"?>
<sst xmlns="http://schemas.openxmlformats.org/spreadsheetml/2006/main" count="942" uniqueCount="109">
  <si>
    <t xml:space="preserve">Tổng điểm </t>
  </si>
  <si>
    <t>TT</t>
  </si>
  <si>
    <t>HỌ VÀ TÊN</t>
  </si>
  <si>
    <t>Ghi chú</t>
  </si>
  <si>
    <t>Nguyễn Trung Giang</t>
  </si>
  <si>
    <t>Mã Phước Tường</t>
  </si>
  <si>
    <t>Nguyễn Quang Hiển</t>
  </si>
  <si>
    <t>Trần Văn Thới</t>
  </si>
  <si>
    <t>Nguyễn Thị Bích Nhi</t>
  </si>
  <si>
    <t>Đặng Thị Thuỷ</t>
  </si>
  <si>
    <t>Nguyễn Thị Thanh Tâm</t>
  </si>
  <si>
    <t>Hồ Thị Bích</t>
  </si>
  <si>
    <t>Đỗ Thị Thu Huyền</t>
  </si>
  <si>
    <t>Trần Thuận Tiến</t>
  </si>
  <si>
    <t>Nguyễn Văn Dũng</t>
  </si>
  <si>
    <t>Trần Thanh Trúc</t>
  </si>
  <si>
    <t>Từ Thị Kim Oanh</t>
  </si>
  <si>
    <t>Trần Thị Nghĩa</t>
  </si>
  <si>
    <t>Nguyễn Thị Mãi</t>
  </si>
  <si>
    <t>Ngô Trường Chinh</t>
  </si>
  <si>
    <t>Bùi Đức Hải</t>
  </si>
  <si>
    <t>Nguyễn Thị Nhàn</t>
  </si>
  <si>
    <t>Lý Kim Ba</t>
  </si>
  <si>
    <t>Trần Ngọc Thạnh</t>
  </si>
  <si>
    <t>Cao Thị Thuỳ Ngân</t>
  </si>
  <si>
    <t>Lê Thị Anh Đào</t>
  </si>
  <si>
    <t>Nguyễn Thanh Bình</t>
  </si>
  <si>
    <t>Tiền Thanh Hậu</t>
  </si>
  <si>
    <t>Lý Phước Kiệt</t>
  </si>
  <si>
    <t>Trương Trung Kiên</t>
  </si>
  <si>
    <t>Trịnh Thị Thu Loan</t>
  </si>
  <si>
    <t>Võ Mộng Kiều</t>
  </si>
  <si>
    <t>Trần Thị Vân Anh</t>
  </si>
  <si>
    <t>Ngô Văn Bảy</t>
  </si>
  <si>
    <t>Dương Hồng Phước</t>
  </si>
  <si>
    <t>Trần Thị Thu Mùi</t>
  </si>
  <si>
    <t>Nguyễn Văn Liêm</t>
  </si>
  <si>
    <t>Nguyễn Minh Trường</t>
  </si>
  <si>
    <t>Võ Văn Sớm</t>
  </si>
  <si>
    <t>Nguyễn Văn Lùng</t>
  </si>
  <si>
    <t>Trần Thị Chế Linh</t>
  </si>
  <si>
    <t>Nguyễn Thị Tuyền</t>
  </si>
  <si>
    <t>Trương Văn Nới</t>
  </si>
  <si>
    <t>Lê Hồng Trắng</t>
  </si>
  <si>
    <t>Trần Thị Hiếu</t>
  </si>
  <si>
    <t>Châu Văn Bềnh</t>
  </si>
  <si>
    <t>Nguyễn Thị Hiền</t>
  </si>
  <si>
    <t>Văn Công Mãi</t>
  </si>
  <si>
    <t>Huỳnh Thị Cẩm Tú</t>
  </si>
  <si>
    <t>Tô Kiều Diễm</t>
  </si>
  <si>
    <t>Trần Đình Duy</t>
  </si>
  <si>
    <t>Trần Thanh Dương</t>
  </si>
  <si>
    <t>Hồng Thanh Trung</t>
  </si>
  <si>
    <t>Lê Thị Mãi Em</t>
  </si>
  <si>
    <t>Huỳnh Văn Toàn</t>
  </si>
  <si>
    <t>Huỳnh Thị Ái Chi</t>
  </si>
  <si>
    <t>Lâm Thị Lĩnh</t>
  </si>
  <si>
    <t>1</t>
  </si>
  <si>
    <t>Người tổng hợp</t>
  </si>
  <si>
    <t>Phạm Thành Đời</t>
  </si>
  <si>
    <t>Lê Ngọc Diễm Hương</t>
  </si>
  <si>
    <t>Nghỉ dạy có phép (-1đ/tiết, -2đ/tiết thứ 11 trở đi (Trừ bệnh nằm viện, công tác)</t>
  </si>
  <si>
    <t>Quản lí HS trong giờ dạy, HĐGD, lễ,... bị nhắc nhỡ (-20đ/tiết hoặc buổi).</t>
  </si>
  <si>
    <t xml:space="preserve">Lên lịch báo giảng, kế hoạch tháng trễ (-10đ/lần). Điểm danh trễ (-10đ/tháng). </t>
  </si>
  <si>
    <t>Ôn luyện HSG đạt giải (cấp huyện Giải I: 25đ, II: 20đ, III : 15đ, KK : 10 đ) ; cấp tỉnh 50đ.</t>
  </si>
  <si>
    <t>Tham gia các PT (ngoài Hội thi GV) (10đ); Phép : -5, trễ : -10đ/lần), KP (-20đ/lần).</t>
  </si>
  <si>
    <t>Trần  Thị Bích Thuỷ</t>
  </si>
  <si>
    <t>Xếp Loại</t>
  </si>
  <si>
    <t>Vào trễ ra sớm (2p-5p: -5đ; từ 6-9p: -10đ). Bỏ tiết: -30đ/tiết</t>
  </si>
  <si>
    <r>
      <t xml:space="preserve">Tham gia hội họp vắng có phép (-5đ/lần họp riêng, </t>
    </r>
    <r>
      <rPr>
        <sz val="13"/>
        <color indexed="10"/>
        <rFont val="Times New Roman"/>
        <family val="1"/>
      </rPr>
      <t>-10đ/lần họp ghép)</t>
    </r>
    <r>
      <rPr>
        <sz val="13"/>
        <rFont val="Times New Roman"/>
        <family val="1"/>
      </rPr>
      <t>; không phép (-20đ/lần).</t>
    </r>
  </si>
  <si>
    <t>Có thực hiện tiết dạy tốt, thao giảng, BHMH, chuyên đề,... (+10đ).</t>
  </si>
  <si>
    <t>Tham gia Hội thi của GV: 10đ/lần (Giải I: 30đ, II: 25đ, III: 20đ, KK: 15 đ), không tham gia (-30đ).</t>
  </si>
  <si>
    <t>Nguyễn Sơn Vũ</t>
  </si>
  <si>
    <t>Nguyễn Thị Thu Thùy</t>
  </si>
  <si>
    <t>Đặng Thị Nhung</t>
  </si>
  <si>
    <t>Kiên Thị Thanh Tâm</t>
  </si>
  <si>
    <t>Vào điểm hoặc nhận xét: trễ (-10đ/cột, lần)</t>
  </si>
  <si>
    <t>BGH và các ban bệ phân công mà không thực hiện -20đ/lần</t>
  </si>
  <si>
    <t>Trần Thanh Đông</t>
  </si>
  <si>
    <t>Báo cáo trễ, sai (-10đ/lần). Không nộp hồ sơ, giáo án (-30đ/lần). Nộptrễ (-10đ/lần); Thiếu (-10đ/loại).</t>
  </si>
  <si>
    <t>Có HS tham gia các PT, Hội thi, hội diễn (+10đ) có giải + 20đ (trễ -5đ/PT); KTG (-10đ/PT).</t>
  </si>
  <si>
    <t xml:space="preserve">Hồ Thị Bích </t>
  </si>
  <si>
    <t>Chưa hoàn thành đầy đủ sổ đầu bài (-5đ/ tiết).Không mang bảng tên (-5đ/buổi)</t>
  </si>
  <si>
    <t>Nguyễn Thị Bích Thùy</t>
  </si>
  <si>
    <t>Trần Hữu Duyên</t>
  </si>
  <si>
    <t>TM. BAN CHẤP HÀNH</t>
  </si>
  <si>
    <t>TB</t>
  </si>
  <si>
    <t>Tổng</t>
  </si>
  <si>
    <t>Tháng</t>
  </si>
  <si>
    <t>Loại</t>
  </si>
  <si>
    <t>Năm học 2018-2019</t>
  </si>
  <si>
    <t>Báo cáo trễ, sai (-10đ/lần). Không nộp hồ sơ, giáo án (-30đ/lần). Nộp trễ (-10đ/lần); Thiếu (-10đ/loại).</t>
  </si>
  <si>
    <t xml:space="preserve">Lên lịch báo giảng, kế hoạch tháng trễ (-10đ/lần). </t>
  </si>
  <si>
    <t>Không nộp hồ sơ, giáo án (-30đ/lần). Nộp trễ (-10đ/lần); Thiếu (-10đ/loại).</t>
  </si>
  <si>
    <t>Tham gia hoạt động phong trào: 10đ/lần (Giải I: 30đ, II: 25đ, III: 20đ, KK: 15 đ).</t>
  </si>
  <si>
    <t>Chưa hoàn thành đầy đủ sổ đầu bài (-5đ/ tiết). Không mang bảng tên (-5đ/buổi)</t>
  </si>
  <si>
    <t>Có HS tham gia các PT, Hội thi, hội diễn (+10đ) có giải + 20đ.</t>
  </si>
  <si>
    <t>Trả SGK, STK, ĐDDH trễ (-20 điểm/loại).</t>
  </si>
  <si>
    <t>TT Vĩnh Thuận, ngày 30 tháng 10 năm 2019</t>
  </si>
  <si>
    <t>TT. Vĩnh Thuận, ngày ... tháng 8 năm 2019</t>
  </si>
  <si>
    <t>TT Vĩnh Thuận, ngày 30 tháng 11 năm 2019</t>
  </si>
  <si>
    <t>TT Vĩnh Thuận, ngày    tháng 5 năm 2020</t>
  </si>
  <si>
    <t>TT Vĩnh Thuận, ngày   tháng 4 năm 2020</t>
  </si>
  <si>
    <t>TT Vĩnh Thuận, ngày     tháng 3 năm 2020</t>
  </si>
  <si>
    <t>TT Vĩnh Thuận, ngày    tháng 2 năm 2020</t>
  </si>
  <si>
    <t>TT Vĩnh Thuận, ngày   tháng 01 năm 2020</t>
  </si>
  <si>
    <t>TT Vĩnh Thuận, ngày   tháng 12 năm 2019</t>
  </si>
  <si>
    <t>TT Vĩnh Thuận, ngày  tháng 9 năm 2019</t>
  </si>
  <si>
    <t>TT. Vĩnh Thuận, ngày    tháng 5 năm 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</si>
</sst>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0"/>
    <numFmt numFmtId="198" formatCode="0.0000000"/>
  </numFmts>
  <fonts count="57">
    <font>
      <sz val="13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0"/>
    </font>
    <font>
      <sz val="10"/>
      <name val="Times New Roman"/>
      <family val="0"/>
    </font>
    <font>
      <b/>
      <sz val="13"/>
      <name val="Times New Roman"/>
      <family val="1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b/>
      <sz val="14"/>
      <name val="Times New Roman"/>
      <family val="0"/>
    </font>
    <font>
      <sz val="13"/>
      <color indexed="10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63"/>
      <name val="Arial"/>
      <family val="2"/>
    </font>
    <font>
      <b/>
      <u val="single"/>
      <sz val="36"/>
      <color indexed="12"/>
      <name val="Times New Roman"/>
      <family val="1"/>
    </font>
    <font>
      <b/>
      <u val="single"/>
      <sz val="22"/>
      <color indexed="8"/>
      <name val="Times New Roman"/>
      <family val="1"/>
    </font>
    <font>
      <b/>
      <u val="single"/>
      <sz val="16"/>
      <color indexed="16"/>
      <name val="Times New Roman"/>
      <family val="1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222222"/>
      <name val="Arial"/>
      <family val="2"/>
    </font>
    <font>
      <sz val="12"/>
      <color theme="9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1" xfId="0" applyNumberFormat="1" applyFont="1" applyFill="1" applyBorder="1" applyAlignment="1">
      <alignment shrinkToFit="1"/>
    </xf>
    <xf numFmtId="0" fontId="3" fillId="0" borderId="12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4" xfId="0" applyNumberFormat="1" applyFont="1" applyFill="1" applyBorder="1" applyAlignment="1">
      <alignment shrinkToFit="1"/>
    </xf>
    <xf numFmtId="0" fontId="4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justify" textRotation="180"/>
    </xf>
    <xf numFmtId="0" fontId="3" fillId="0" borderId="11" xfId="0" applyNumberFormat="1" applyFont="1" applyFill="1" applyBorder="1" applyAlignment="1">
      <alignment horizontal="left" shrinkToFit="1"/>
    </xf>
    <xf numFmtId="0" fontId="1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2" borderId="11" xfId="0" applyNumberFormat="1" applyFont="1" applyFill="1" applyBorder="1" applyAlignment="1">
      <alignment shrinkToFit="1"/>
    </xf>
    <xf numFmtId="0" fontId="3" fillId="32" borderId="11" xfId="0" applyFont="1" applyFill="1" applyBorder="1" applyAlignment="1">
      <alignment/>
    </xf>
    <xf numFmtId="9" fontId="3" fillId="0" borderId="22" xfId="59" applyFont="1" applyFill="1" applyBorder="1" applyAlignment="1" quotePrefix="1">
      <alignment horizontal="right"/>
    </xf>
    <xf numFmtId="0" fontId="3" fillId="32" borderId="12" xfId="0" applyNumberFormat="1" applyFont="1" applyFill="1" applyBorder="1" applyAlignment="1">
      <alignment shrinkToFit="1"/>
    </xf>
    <xf numFmtId="0" fontId="3" fillId="32" borderId="14" xfId="0" applyNumberFormat="1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0" fontId="0" fillId="0" borderId="12" xfId="0" applyFont="1" applyBorder="1" applyAlignment="1">
      <alignment vertical="top" textRotation="180" wrapText="1"/>
    </xf>
    <xf numFmtId="0" fontId="3" fillId="0" borderId="0" xfId="0" applyFont="1" applyFill="1" applyAlignment="1">
      <alignment/>
    </xf>
    <xf numFmtId="0" fontId="3" fillId="33" borderId="14" xfId="0" applyNumberFormat="1" applyFont="1" applyFill="1" applyBorder="1" applyAlignment="1">
      <alignment shrinkToFit="1"/>
    </xf>
    <xf numFmtId="0" fontId="3" fillId="33" borderId="11" xfId="0" applyNumberFormat="1" applyFont="1" applyFill="1" applyBorder="1" applyAlignment="1">
      <alignment shrinkToFit="1"/>
    </xf>
    <xf numFmtId="0" fontId="3" fillId="33" borderId="12" xfId="0" applyNumberFormat="1" applyFont="1" applyFill="1" applyBorder="1" applyAlignment="1">
      <alignment shrinkToFit="1"/>
    </xf>
    <xf numFmtId="0" fontId="3" fillId="4" borderId="14" xfId="0" applyNumberFormat="1" applyFont="1" applyFill="1" applyBorder="1" applyAlignment="1">
      <alignment shrinkToFit="1"/>
    </xf>
    <xf numFmtId="0" fontId="3" fillId="4" borderId="11" xfId="0" applyNumberFormat="1" applyFont="1" applyFill="1" applyBorder="1" applyAlignment="1">
      <alignment shrinkToFit="1"/>
    </xf>
    <xf numFmtId="0" fontId="3" fillId="4" borderId="11" xfId="0" applyFont="1" applyFill="1" applyBorder="1" applyAlignment="1">
      <alignment shrinkToFit="1"/>
    </xf>
    <xf numFmtId="0" fontId="3" fillId="4" borderId="12" xfId="0" applyNumberFormat="1" applyFont="1" applyFill="1" applyBorder="1" applyAlignment="1">
      <alignment shrinkToFit="1"/>
    </xf>
    <xf numFmtId="0" fontId="12" fillId="0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9" fontId="5" fillId="0" borderId="22" xfId="59" applyFont="1" applyFill="1" applyBorder="1" applyAlignment="1" quotePrefix="1">
      <alignment horizontal="right"/>
    </xf>
    <xf numFmtId="0" fontId="5" fillId="0" borderId="14" xfId="0" applyFont="1" applyFill="1" applyBorder="1" applyAlignment="1">
      <alignment/>
    </xf>
    <xf numFmtId="191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vertical="top" textRotation="180"/>
    </xf>
    <xf numFmtId="0" fontId="5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26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53" applyFont="1" applyFill="1" applyAlignment="1" applyProtection="1">
      <alignment horizontal="center"/>
      <protection/>
    </xf>
    <xf numFmtId="0" fontId="5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shrinkToFit="1"/>
    </xf>
    <xf numFmtId="0" fontId="3" fillId="34" borderId="14" xfId="0" applyFont="1" applyFill="1" applyBorder="1" applyAlignment="1">
      <alignment shrinkToFit="1"/>
    </xf>
    <xf numFmtId="0" fontId="3" fillId="34" borderId="11" xfId="0" applyNumberFormat="1" applyFont="1" applyFill="1" applyBorder="1" applyAlignment="1">
      <alignment shrinkToFit="1"/>
    </xf>
    <xf numFmtId="0" fontId="3" fillId="34" borderId="12" xfId="0" applyNumberFormat="1" applyFont="1" applyFill="1" applyBorder="1" applyAlignment="1">
      <alignment shrinkToFit="1"/>
    </xf>
    <xf numFmtId="0" fontId="3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0" fillId="35" borderId="0" xfId="0" applyFont="1" applyFill="1" applyAlignment="1">
      <alignment/>
    </xf>
    <xf numFmtId="0" fontId="56" fillId="35" borderId="12" xfId="0" applyFont="1" applyFill="1" applyBorder="1" applyAlignment="1">
      <alignment shrinkToFi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4" xfId="0" applyNumberFormat="1" applyFont="1" applyFill="1" applyBorder="1" applyAlignment="1">
      <alignment shrinkToFit="1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34" borderId="15" xfId="0" applyNumberFormat="1" applyFont="1" applyFill="1" applyBorder="1" applyAlignment="1">
      <alignment shrinkToFit="1"/>
    </xf>
    <xf numFmtId="0" fontId="6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shrinkToFit="1"/>
    </xf>
    <xf numFmtId="0" fontId="3" fillId="34" borderId="24" xfId="0" applyNumberFormat="1" applyFont="1" applyFill="1" applyBorder="1" applyAlignment="1">
      <alignment shrinkToFit="1"/>
    </xf>
    <xf numFmtId="0" fontId="3" fillId="33" borderId="15" xfId="0" applyNumberFormat="1" applyFont="1" applyFill="1" applyBorder="1" applyAlignment="1">
      <alignment shrinkToFit="1"/>
    </xf>
    <xf numFmtId="0" fontId="3" fillId="33" borderId="24" xfId="0" applyNumberFormat="1" applyFont="1" applyFill="1" applyBorder="1" applyAlignment="1">
      <alignment shrinkToFit="1"/>
    </xf>
    <xf numFmtId="0" fontId="3" fillId="0" borderId="2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shrinkToFit="1"/>
    </xf>
    <xf numFmtId="0" fontId="3" fillId="35" borderId="28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3" fillId="4" borderId="24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56" fillId="0" borderId="12" xfId="0" applyFont="1" applyFill="1" applyBorder="1" applyAlignment="1">
      <alignment shrinkToFit="1"/>
    </xf>
    <xf numFmtId="0" fontId="3" fillId="36" borderId="14" xfId="0" applyNumberFormat="1" applyFont="1" applyFill="1" applyBorder="1" applyAlignment="1">
      <alignment shrinkToFit="1"/>
    </xf>
    <xf numFmtId="0" fontId="6" fillId="36" borderId="14" xfId="0" applyFont="1" applyFill="1" applyBorder="1" applyAlignment="1">
      <alignment/>
    </xf>
    <xf numFmtId="0" fontId="3" fillId="36" borderId="11" xfId="0" applyNumberFormat="1" applyFont="1" applyFill="1" applyBorder="1" applyAlignment="1">
      <alignment shrinkToFit="1"/>
    </xf>
    <xf numFmtId="0" fontId="6" fillId="36" borderId="11" xfId="0" applyFont="1" applyFill="1" applyBorder="1" applyAlignment="1">
      <alignment/>
    </xf>
    <xf numFmtId="0" fontId="3" fillId="36" borderId="11" xfId="0" applyNumberFormat="1" applyFont="1" applyFill="1" applyBorder="1" applyAlignment="1">
      <alignment horizontal="left" shrinkToFit="1"/>
    </xf>
    <xf numFmtId="0" fontId="3" fillId="36" borderId="12" xfId="0" applyNumberFormat="1" applyFont="1" applyFill="1" applyBorder="1" applyAlignment="1">
      <alignment shrinkToFit="1"/>
    </xf>
    <xf numFmtId="0" fontId="6" fillId="36" borderId="12" xfId="0" applyFont="1" applyFill="1" applyBorder="1" applyAlignment="1">
      <alignment/>
    </xf>
    <xf numFmtId="0" fontId="0" fillId="0" borderId="0" xfId="0" applyFont="1" applyFill="1" applyAlignment="1">
      <alignment horizontal="right" vertical="justify" textRotation="180"/>
    </xf>
    <xf numFmtId="0" fontId="5" fillId="0" borderId="12" xfId="0" applyFont="1" applyFill="1" applyBorder="1" applyAlignment="1">
      <alignment/>
    </xf>
    <xf numFmtId="191" fontId="5" fillId="0" borderId="12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18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5657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181600" y="628650"/>
          <a:ext cx="2838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8- 2019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3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 TRƯỜNG THCS THỊ TRẤN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05 - 2020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14</xdr:col>
      <xdr:colOff>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4467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2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18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5657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9- 2018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10 - 2019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11 - 2019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12 - 2019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01 - 2020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02 - 2020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03 - 2020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85725</xdr:rowOff>
    </xdr:from>
    <xdr:to>
      <xdr:col>19</xdr:col>
      <xdr:colOff>95250</xdr:colOff>
      <xdr:row>2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3848100" y="85725"/>
          <a:ext cx="6115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BẢNG TỔNG HỢP ĐIỂM THI ĐUA CÔNG ĐOÀN VIÊN</a:t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6</xdr:col>
      <xdr:colOff>76200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52475"/>
          <a:ext cx="3276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3</xdr:row>
      <xdr:rowOff>0</xdr:rowOff>
    </xdr:from>
    <xdr:to>
      <xdr:col>15</xdr:col>
      <xdr:colOff>85725</xdr:colOff>
      <xdr:row>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628650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 04 - 2020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5</xdr:col>
      <xdr:colOff>66675</xdr:colOff>
      <xdr:row>3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104775" y="47625"/>
          <a:ext cx="3324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LĐLĐ HUYỆN VĨNH THUẬN
</a:t>
          </a:r>
          <a:r>
            <a:rPr lang="en-US" cap="none" sz="1600" b="1" i="0" u="sng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CĐCS: TRƯỜNG THCS THỊ TRẤN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76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6" width="5.3359375" style="9" customWidth="1"/>
    <col min="17" max="17" width="6.77734375" style="22" customWidth="1"/>
    <col min="18" max="18" width="5.10546875" style="11" customWidth="1"/>
    <col min="19" max="19" width="5.6640625" style="9" customWidth="1"/>
    <col min="20" max="16384" width="8.88671875" style="9" customWidth="1"/>
  </cols>
  <sheetData>
    <row r="5" ht="18" customHeight="1" thickBot="1"/>
    <row r="6" spans="1:19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25">
        <v>17</v>
      </c>
    </row>
    <row r="7" spans="1:19" s="23" customFormat="1" ht="249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63</v>
      </c>
      <c r="H7" s="41" t="s">
        <v>70</v>
      </c>
      <c r="I7" s="41" t="s">
        <v>79</v>
      </c>
      <c r="J7" s="41" t="s">
        <v>71</v>
      </c>
      <c r="K7" s="41" t="s">
        <v>64</v>
      </c>
      <c r="L7" s="41" t="s">
        <v>76</v>
      </c>
      <c r="M7" s="41" t="s">
        <v>82</v>
      </c>
      <c r="N7" s="41" t="s">
        <v>65</v>
      </c>
      <c r="O7" s="41" t="s">
        <v>80</v>
      </c>
      <c r="P7" s="41" t="s">
        <v>77</v>
      </c>
      <c r="Q7" s="28" t="s">
        <v>0</v>
      </c>
      <c r="R7" s="28" t="s">
        <v>67</v>
      </c>
      <c r="S7" s="29" t="s">
        <v>3</v>
      </c>
    </row>
    <row r="8" spans="1:19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7">
        <f>300+SUM(C8:P8)</f>
        <v>300</v>
      </c>
      <c r="R8" s="17" t="str">
        <f>IF(Q8&gt;300,"A+",IF(Q8&gt;=280,"A",IF(Q8&gt;=260,"B","C")))</f>
        <v>A</v>
      </c>
      <c r="S8" s="18"/>
    </row>
    <row r="9" spans="1:19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7">
        <f aca="true" t="shared" si="0" ref="Q9:Q69">300+SUM(C9:P9)</f>
        <v>300</v>
      </c>
      <c r="R9" s="17" t="str">
        <f aca="true" t="shared" si="1" ref="R9:R69">IF(Q9&gt;300,"A+",IF(Q9&gt;=280,"A",IF(Q9&gt;=260,"B","C")))</f>
        <v>A</v>
      </c>
      <c r="S9" s="13"/>
    </row>
    <row r="10" spans="1:19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7">
        <f t="shared" si="0"/>
        <v>300</v>
      </c>
      <c r="R10" s="17" t="str">
        <f t="shared" si="1"/>
        <v>A</v>
      </c>
      <c r="S10" s="13"/>
    </row>
    <row r="11" spans="1:19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7">
        <f t="shared" si="0"/>
        <v>300</v>
      </c>
      <c r="R11" s="17" t="str">
        <f t="shared" si="1"/>
        <v>A</v>
      </c>
      <c r="S11" s="4"/>
    </row>
    <row r="12" spans="1:19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7">
        <f t="shared" si="0"/>
        <v>300</v>
      </c>
      <c r="R12" s="17" t="str">
        <f t="shared" si="1"/>
        <v>A</v>
      </c>
      <c r="S12" s="13"/>
    </row>
    <row r="13" spans="1:19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7">
        <f t="shared" si="0"/>
        <v>300</v>
      </c>
      <c r="R13" s="17" t="str">
        <f t="shared" si="1"/>
        <v>A</v>
      </c>
      <c r="S13" s="13"/>
    </row>
    <row r="14" spans="1:19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7">
        <f t="shared" si="0"/>
        <v>300</v>
      </c>
      <c r="R14" s="17" t="str">
        <f t="shared" si="1"/>
        <v>A</v>
      </c>
      <c r="S14" s="13"/>
    </row>
    <row r="15" spans="1:19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7">
        <f t="shared" si="0"/>
        <v>300</v>
      </c>
      <c r="R15" s="17" t="str">
        <f t="shared" si="1"/>
        <v>A</v>
      </c>
      <c r="S15" s="53"/>
    </row>
    <row r="16" spans="1:19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>
        <f t="shared" si="0"/>
        <v>300</v>
      </c>
      <c r="R16" s="14" t="str">
        <f t="shared" si="1"/>
        <v>A</v>
      </c>
      <c r="S16" s="15"/>
    </row>
    <row r="17" spans="1:19" ht="18.75" customHeight="1">
      <c r="A17" s="1">
        <v>10</v>
      </c>
      <c r="B17" s="133" t="s">
        <v>14</v>
      </c>
      <c r="C17" s="13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7">
        <f t="shared" si="0"/>
        <v>300</v>
      </c>
      <c r="R17" s="17" t="str">
        <f t="shared" si="1"/>
        <v>A</v>
      </c>
      <c r="S17" s="18"/>
    </row>
    <row r="18" spans="1:19" ht="18.75" customHeight="1">
      <c r="A18" s="1">
        <v>11</v>
      </c>
      <c r="B18" s="135" t="s">
        <v>5</v>
      </c>
      <c r="C18" s="13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">
        <f t="shared" si="0"/>
        <v>300</v>
      </c>
      <c r="R18" s="17" t="str">
        <f t="shared" si="1"/>
        <v>A</v>
      </c>
      <c r="S18" s="18"/>
    </row>
    <row r="19" spans="1:19" ht="18.75" customHeight="1">
      <c r="A19" s="1">
        <v>12</v>
      </c>
      <c r="B19" s="135" t="s">
        <v>12</v>
      </c>
      <c r="C19" s="13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>
        <f t="shared" si="0"/>
        <v>300</v>
      </c>
      <c r="R19" s="17" t="str">
        <f t="shared" si="1"/>
        <v>A</v>
      </c>
      <c r="S19" s="13"/>
    </row>
    <row r="20" spans="1:19" ht="18.75" customHeight="1">
      <c r="A20" s="1">
        <v>13</v>
      </c>
      <c r="B20" s="135" t="s">
        <v>15</v>
      </c>
      <c r="C20" s="13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>
        <f t="shared" si="0"/>
        <v>300</v>
      </c>
      <c r="R20" s="17" t="str">
        <f t="shared" si="1"/>
        <v>A</v>
      </c>
      <c r="S20" s="13"/>
    </row>
    <row r="21" spans="1:19" ht="18.75" customHeight="1">
      <c r="A21" s="1">
        <v>14</v>
      </c>
      <c r="B21" s="135" t="s">
        <v>16</v>
      </c>
      <c r="C21" s="13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7">
        <f t="shared" si="0"/>
        <v>300</v>
      </c>
      <c r="R21" s="17" t="str">
        <f t="shared" si="1"/>
        <v>A</v>
      </c>
      <c r="S21" s="13"/>
    </row>
    <row r="22" spans="1:19" ht="18.75" customHeight="1">
      <c r="A22" s="1">
        <v>15</v>
      </c>
      <c r="B22" s="137" t="s">
        <v>52</v>
      </c>
      <c r="C22" s="13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7">
        <f t="shared" si="0"/>
        <v>300</v>
      </c>
      <c r="R22" s="17" t="str">
        <f t="shared" si="1"/>
        <v>A</v>
      </c>
      <c r="S22" s="13"/>
    </row>
    <row r="23" spans="1:19" ht="18.75" customHeight="1">
      <c r="A23" s="1">
        <v>16</v>
      </c>
      <c r="B23" s="135" t="s">
        <v>59</v>
      </c>
      <c r="C23" s="13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>
        <f t="shared" si="0"/>
        <v>300</v>
      </c>
      <c r="R23" s="17" t="str">
        <f t="shared" si="1"/>
        <v>A</v>
      </c>
      <c r="S23" s="13"/>
    </row>
    <row r="24" spans="1:19" ht="18.75" customHeight="1">
      <c r="A24" s="1">
        <v>17</v>
      </c>
      <c r="B24" s="135" t="s">
        <v>72</v>
      </c>
      <c r="C24" s="13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>
        <f t="shared" si="0"/>
        <v>300</v>
      </c>
      <c r="R24" s="17" t="str">
        <f t="shared" si="1"/>
        <v>A</v>
      </c>
      <c r="S24" s="13"/>
    </row>
    <row r="25" spans="1:19" ht="18.75" customHeight="1">
      <c r="A25" s="1">
        <v>18</v>
      </c>
      <c r="B25" s="135" t="s">
        <v>74</v>
      </c>
      <c r="C25" s="13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>
        <f t="shared" si="0"/>
        <v>300</v>
      </c>
      <c r="R25" s="17" t="str">
        <f t="shared" si="1"/>
        <v>A</v>
      </c>
      <c r="S25" s="13"/>
    </row>
    <row r="26" spans="1:19" ht="18.75" customHeight="1" thickBot="1">
      <c r="A26" s="81">
        <v>19</v>
      </c>
      <c r="B26" s="138" t="s">
        <v>75</v>
      </c>
      <c r="C26" s="13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6">
        <f t="shared" si="0"/>
        <v>300</v>
      </c>
      <c r="R26" s="14" t="str">
        <f t="shared" si="1"/>
        <v>A</v>
      </c>
      <c r="S26" s="15"/>
    </row>
    <row r="27" spans="1:19" ht="18.75" customHeight="1">
      <c r="A27" s="80">
        <v>20</v>
      </c>
      <c r="B27" s="85" t="s">
        <v>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7">
        <f t="shared" si="0"/>
        <v>300</v>
      </c>
      <c r="R27" s="17" t="str">
        <f t="shared" si="1"/>
        <v>A</v>
      </c>
      <c r="S27" s="18"/>
    </row>
    <row r="28" spans="1:19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7">
        <f t="shared" si="0"/>
        <v>300</v>
      </c>
      <c r="R28" s="17" t="str">
        <f t="shared" si="1"/>
        <v>A</v>
      </c>
      <c r="S28" s="13"/>
    </row>
    <row r="29" spans="1:19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82">
        <f t="shared" si="0"/>
        <v>300</v>
      </c>
      <c r="R29" s="83" t="str">
        <f t="shared" si="1"/>
        <v>A</v>
      </c>
      <c r="S29" s="13"/>
    </row>
    <row r="30" spans="1:19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7">
        <f t="shared" si="0"/>
        <v>300</v>
      </c>
      <c r="R30" s="17" t="str">
        <f t="shared" si="1"/>
        <v>A</v>
      </c>
      <c r="S30" s="18"/>
    </row>
    <row r="31" spans="1:19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7">
        <f t="shared" si="0"/>
        <v>300</v>
      </c>
      <c r="R31" s="17" t="str">
        <f t="shared" si="1"/>
        <v>A</v>
      </c>
      <c r="S31" s="13"/>
    </row>
    <row r="32" spans="1:19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7">
        <f t="shared" si="0"/>
        <v>300</v>
      </c>
      <c r="R32" s="17" t="str">
        <f t="shared" si="1"/>
        <v>A</v>
      </c>
      <c r="S32" s="13"/>
    </row>
    <row r="33" spans="1:19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7">
        <f t="shared" si="0"/>
        <v>300</v>
      </c>
      <c r="R33" s="17" t="str">
        <f t="shared" si="1"/>
        <v>A</v>
      </c>
      <c r="S33" s="13"/>
    </row>
    <row r="34" spans="1:19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6">
        <f t="shared" si="0"/>
        <v>300</v>
      </c>
      <c r="R34" s="14" t="str">
        <f t="shared" si="1"/>
        <v>A</v>
      </c>
      <c r="S34" s="15"/>
    </row>
    <row r="35" spans="1:19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7">
        <f t="shared" si="0"/>
        <v>300</v>
      </c>
      <c r="R35" s="17" t="str">
        <f t="shared" si="1"/>
        <v>A</v>
      </c>
      <c r="S35" s="18"/>
    </row>
    <row r="36" spans="1:19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7">
        <f t="shared" si="0"/>
        <v>300</v>
      </c>
      <c r="R36" s="17" t="str">
        <f t="shared" si="1"/>
        <v>A</v>
      </c>
      <c r="S36" s="13"/>
    </row>
    <row r="37" spans="1:19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7">
        <f t="shared" si="0"/>
        <v>300</v>
      </c>
      <c r="R37" s="17" t="str">
        <f t="shared" si="1"/>
        <v>A</v>
      </c>
      <c r="S37" s="13"/>
    </row>
    <row r="38" spans="1:19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>
        <f t="shared" si="0"/>
        <v>300</v>
      </c>
      <c r="R38" s="17" t="str">
        <f t="shared" si="1"/>
        <v>A</v>
      </c>
      <c r="S38" s="13"/>
    </row>
    <row r="39" spans="1:19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7">
        <f t="shared" si="0"/>
        <v>300</v>
      </c>
      <c r="R39" s="17" t="str">
        <f t="shared" si="1"/>
        <v>A</v>
      </c>
      <c r="S39" s="13"/>
    </row>
    <row r="40" spans="1:19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7">
        <f t="shared" si="0"/>
        <v>300</v>
      </c>
      <c r="R40" s="17" t="str">
        <f t="shared" si="1"/>
        <v>A</v>
      </c>
      <c r="S40" s="13"/>
    </row>
    <row r="41" spans="1:19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7">
        <f t="shared" si="0"/>
        <v>300</v>
      </c>
      <c r="R41" s="17" t="str">
        <f t="shared" si="1"/>
        <v>A</v>
      </c>
      <c r="S41" s="13"/>
    </row>
    <row r="42" spans="1:19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82">
        <f t="shared" si="0"/>
        <v>300</v>
      </c>
      <c r="R42" s="83" t="str">
        <f t="shared" si="1"/>
        <v>A</v>
      </c>
      <c r="S42" s="13"/>
    </row>
    <row r="43" spans="1:19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7">
        <f t="shared" si="0"/>
        <v>300</v>
      </c>
      <c r="R43" s="17" t="str">
        <f t="shared" si="1"/>
        <v>A</v>
      </c>
      <c r="S43" s="18"/>
    </row>
    <row r="44" spans="1:19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7">
        <f t="shared" si="0"/>
        <v>300</v>
      </c>
      <c r="R44" s="17" t="str">
        <f t="shared" si="1"/>
        <v>A</v>
      </c>
      <c r="S44" s="13"/>
    </row>
    <row r="45" spans="1:19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7">
        <f t="shared" si="0"/>
        <v>300</v>
      </c>
      <c r="R45" s="17" t="str">
        <f t="shared" si="1"/>
        <v>A</v>
      </c>
      <c r="S45" s="13"/>
    </row>
    <row r="46" spans="1:19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7">
        <f t="shared" si="0"/>
        <v>300</v>
      </c>
      <c r="R46" s="17" t="str">
        <f t="shared" si="1"/>
        <v>A</v>
      </c>
      <c r="S46" s="13"/>
    </row>
    <row r="47" spans="1:19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6">
        <f t="shared" si="0"/>
        <v>300</v>
      </c>
      <c r="R47" s="14" t="str">
        <f t="shared" si="1"/>
        <v>A</v>
      </c>
      <c r="S47" s="84"/>
    </row>
    <row r="48" spans="1:19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7">
        <f t="shared" si="0"/>
        <v>300</v>
      </c>
      <c r="R48" s="17" t="str">
        <f t="shared" si="1"/>
        <v>A</v>
      </c>
      <c r="S48" s="18"/>
    </row>
    <row r="49" spans="1:19" ht="18.75" customHeight="1">
      <c r="A49" s="1">
        <v>42</v>
      </c>
      <c r="B49" s="6" t="s">
        <v>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82">
        <f t="shared" si="0"/>
        <v>300</v>
      </c>
      <c r="R49" s="83" t="str">
        <f t="shared" si="1"/>
        <v>A</v>
      </c>
      <c r="S49" s="13"/>
    </row>
    <row r="50" spans="1:19" ht="18.75" customHeight="1">
      <c r="A50" s="1">
        <v>43</v>
      </c>
      <c r="B50" s="7" t="s">
        <v>25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>
        <f t="shared" si="0"/>
        <v>300</v>
      </c>
      <c r="R50" s="17" t="str">
        <f t="shared" si="1"/>
        <v>A</v>
      </c>
      <c r="S50" s="18"/>
    </row>
    <row r="51" spans="1:19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7">
        <f t="shared" si="0"/>
        <v>300</v>
      </c>
      <c r="R51" s="17" t="str">
        <f t="shared" si="1"/>
        <v>A</v>
      </c>
      <c r="S51" s="13"/>
    </row>
    <row r="52" spans="1:19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7">
        <f t="shared" si="0"/>
        <v>300</v>
      </c>
      <c r="R52" s="17" t="str">
        <f t="shared" si="1"/>
        <v>A</v>
      </c>
      <c r="S52" s="13"/>
    </row>
    <row r="53" spans="1:19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7">
        <f t="shared" si="0"/>
        <v>300</v>
      </c>
      <c r="R53" s="17" t="str">
        <f t="shared" si="1"/>
        <v>A</v>
      </c>
      <c r="S53" s="13"/>
    </row>
    <row r="54" spans="1:19" ht="18.75" customHeight="1" thickBot="1">
      <c r="A54" s="81">
        <v>47</v>
      </c>
      <c r="B54" s="39" t="s">
        <v>31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6">
        <f t="shared" si="0"/>
        <v>300</v>
      </c>
      <c r="R54" s="14" t="str">
        <f t="shared" si="1"/>
        <v>A</v>
      </c>
      <c r="S54" s="15"/>
    </row>
    <row r="55" spans="1:19" ht="18.75" customHeight="1">
      <c r="A55" s="80">
        <v>48</v>
      </c>
      <c r="B55" s="46" t="s">
        <v>37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7">
        <f t="shared" si="0"/>
        <v>300</v>
      </c>
      <c r="R55" s="17" t="str">
        <f t="shared" si="1"/>
        <v>A</v>
      </c>
      <c r="S55" s="18"/>
    </row>
    <row r="56" spans="1:19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7">
        <f t="shared" si="0"/>
        <v>300</v>
      </c>
      <c r="R56" s="17" t="str">
        <f t="shared" si="1"/>
        <v>A</v>
      </c>
      <c r="S56" s="13"/>
    </row>
    <row r="57" spans="1:19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7">
        <f t="shared" si="0"/>
        <v>300</v>
      </c>
      <c r="R57" s="17" t="str">
        <f t="shared" si="1"/>
        <v>A</v>
      </c>
      <c r="S57" s="13"/>
    </row>
    <row r="58" spans="1:19" ht="18.75" customHeight="1">
      <c r="A58" s="1">
        <v>51</v>
      </c>
      <c r="B58" s="48" t="s">
        <v>45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7">
        <f t="shared" si="0"/>
        <v>300</v>
      </c>
      <c r="R58" s="17" t="str">
        <f t="shared" si="1"/>
        <v>A</v>
      </c>
      <c r="S58" s="13"/>
    </row>
    <row r="59" spans="1:19" ht="18.75" customHeight="1">
      <c r="A59" s="1">
        <v>52</v>
      </c>
      <c r="B59" s="47" t="s">
        <v>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7">
        <f t="shared" si="0"/>
        <v>300</v>
      </c>
      <c r="R59" s="17" t="str">
        <f t="shared" si="1"/>
        <v>A</v>
      </c>
      <c r="S59" s="30"/>
    </row>
    <row r="60" spans="1:19" ht="18.75" customHeight="1" thickBot="1">
      <c r="A60" s="8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6">
        <f t="shared" si="0"/>
        <v>300</v>
      </c>
      <c r="R60" s="14" t="str">
        <f t="shared" si="1"/>
        <v>A</v>
      </c>
      <c r="S60" s="40"/>
    </row>
    <row r="61" spans="1:19" ht="18.75" customHeight="1">
      <c r="A61" s="80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7">
        <f t="shared" si="0"/>
        <v>300</v>
      </c>
      <c r="R61" s="17" t="str">
        <f t="shared" si="1"/>
        <v>A</v>
      </c>
      <c r="S61" s="30"/>
    </row>
    <row r="62" spans="1:19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7">
        <f t="shared" si="0"/>
        <v>300</v>
      </c>
      <c r="R62" s="17" t="str">
        <f t="shared" si="1"/>
        <v>A</v>
      </c>
      <c r="S62" s="31"/>
    </row>
    <row r="63" spans="1:19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7">
        <f t="shared" si="0"/>
        <v>300</v>
      </c>
      <c r="R63" s="17" t="str">
        <f t="shared" si="1"/>
        <v>A</v>
      </c>
      <c r="S63" s="31"/>
    </row>
    <row r="64" spans="1:19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7">
        <f t="shared" si="0"/>
        <v>300</v>
      </c>
      <c r="R64" s="17" t="str">
        <f t="shared" si="1"/>
        <v>A</v>
      </c>
      <c r="S64" s="31"/>
    </row>
    <row r="65" spans="1:19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7">
        <f t="shared" si="0"/>
        <v>300</v>
      </c>
      <c r="R65" s="17" t="str">
        <f t="shared" si="1"/>
        <v>A</v>
      </c>
      <c r="S65" s="32"/>
    </row>
    <row r="66" spans="1:19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7">
        <f t="shared" si="0"/>
        <v>300</v>
      </c>
      <c r="R66" s="17" t="str">
        <f t="shared" si="1"/>
        <v>A</v>
      </c>
      <c r="S66" s="31"/>
    </row>
    <row r="67" spans="1:19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7">
        <f t="shared" si="0"/>
        <v>300</v>
      </c>
      <c r="R67" s="17" t="str">
        <f t="shared" si="1"/>
        <v>A</v>
      </c>
      <c r="S67" s="32"/>
    </row>
    <row r="68" spans="1:19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7">
        <f t="shared" si="0"/>
        <v>300</v>
      </c>
      <c r="R68" s="17" t="str">
        <f t="shared" si="1"/>
        <v>A</v>
      </c>
      <c r="S68" s="32"/>
    </row>
    <row r="69" spans="1:19" ht="18.75" customHeight="1">
      <c r="A69" s="1">
        <v>62</v>
      </c>
      <c r="B69" s="7" t="s">
        <v>32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7">
        <f t="shared" si="0"/>
        <v>300</v>
      </c>
      <c r="R69" s="17" t="str">
        <f t="shared" si="1"/>
        <v>A</v>
      </c>
      <c r="S69" s="32"/>
    </row>
    <row r="70" spans="1:19" ht="18.75" customHeight="1" thickBot="1">
      <c r="A70" s="1">
        <v>63</v>
      </c>
      <c r="B70" s="8" t="s">
        <v>47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7">
        <f>300+SUM(C70:P70)</f>
        <v>300</v>
      </c>
      <c r="R70" s="17" t="str">
        <f>IF(Q70&gt;300,"A+",IF(Q70&gt;=280,"A",IF(Q70&gt;=260,"B","C")))</f>
        <v>A</v>
      </c>
      <c r="S70" s="33"/>
    </row>
    <row r="71" spans="1:19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0" t="s">
        <v>99</v>
      </c>
      <c r="N71" s="50"/>
      <c r="O71" s="50"/>
      <c r="P71" s="50"/>
      <c r="Q71" s="50"/>
      <c r="R71" s="50"/>
      <c r="S71" s="55"/>
    </row>
    <row r="72" spans="1:19" ht="18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72" t="s">
        <v>85</v>
      </c>
      <c r="N72" s="72"/>
      <c r="O72" s="72"/>
      <c r="P72" s="72"/>
      <c r="Q72" s="72"/>
      <c r="R72" s="72"/>
      <c r="S72" s="72"/>
    </row>
    <row r="73" spans="1:19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S73" s="42"/>
    </row>
    <row r="74" spans="1:19" ht="18.75">
      <c r="A74" s="19"/>
      <c r="B74" s="21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71"/>
      <c r="R74" s="71"/>
      <c r="S74" s="19"/>
    </row>
    <row r="75" spans="3:19" ht="18.75">
      <c r="C75" s="21"/>
      <c r="M75" s="66" t="s">
        <v>81</v>
      </c>
      <c r="N75" s="66"/>
      <c r="O75" s="66"/>
      <c r="P75" s="66"/>
      <c r="Q75" s="66"/>
      <c r="R75" s="66"/>
      <c r="S75" s="66"/>
    </row>
    <row r="76" ht="16.5">
      <c r="C76" s="9"/>
    </row>
  </sheetData>
  <sheetProtection/>
  <mergeCells count="5">
    <mergeCell ref="M75:S75"/>
    <mergeCell ref="A6:A7"/>
    <mergeCell ref="B6:B7"/>
    <mergeCell ref="Q74:R74"/>
    <mergeCell ref="M72:S72"/>
  </mergeCell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6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8" sqref="B8:B70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26">
        <f t="shared" si="0"/>
        <v>300</v>
      </c>
      <c r="S70" s="14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101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W76"/>
  <sheetViews>
    <sheetView zoomScale="85" zoomScaleNormal="85" zoomScalePageLayoutView="0" workbookViewId="0" topLeftCell="A1">
      <selection activeCell="E9" sqref="E9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6" width="5.3359375" style="10" customWidth="1"/>
    <col min="7" max="8" width="6.21484375" style="10" customWidth="1"/>
    <col min="9" max="9" width="6.99609375" style="10" customWidth="1"/>
    <col min="10" max="10" width="5.3359375" style="10" customWidth="1"/>
    <col min="11" max="13" width="5.3359375" style="9" customWidth="1"/>
    <col min="14" max="14" width="11.6640625" style="9" customWidth="1"/>
    <col min="15" max="16384" width="8.88671875" style="9" customWidth="1"/>
  </cols>
  <sheetData>
    <row r="4" ht="16.5">
      <c r="I4" s="60" t="s">
        <v>90</v>
      </c>
    </row>
    <row r="5" ht="18" customHeight="1" thickBot="1"/>
    <row r="6" spans="1:15" ht="20.25" customHeight="1">
      <c r="A6" s="143" t="s">
        <v>1</v>
      </c>
      <c r="B6" s="144" t="s">
        <v>2</v>
      </c>
      <c r="C6" s="145" t="s">
        <v>88</v>
      </c>
      <c r="D6" s="145"/>
      <c r="E6" s="145"/>
      <c r="F6" s="145"/>
      <c r="G6" s="145"/>
      <c r="H6" s="145"/>
      <c r="I6" s="145"/>
      <c r="J6" s="145"/>
      <c r="K6" s="145"/>
      <c r="L6" s="145"/>
      <c r="M6" s="146" t="s">
        <v>87</v>
      </c>
      <c r="N6" s="146" t="s">
        <v>86</v>
      </c>
      <c r="O6" s="147" t="s">
        <v>89</v>
      </c>
    </row>
    <row r="7" spans="1:15" s="23" customFormat="1" ht="27" customHeight="1">
      <c r="A7" s="148"/>
      <c r="B7" s="78"/>
      <c r="C7" s="61">
        <v>8</v>
      </c>
      <c r="D7" s="61">
        <v>9</v>
      </c>
      <c r="E7" s="61">
        <v>10</v>
      </c>
      <c r="F7" s="61">
        <v>11</v>
      </c>
      <c r="G7" s="61">
        <v>12</v>
      </c>
      <c r="H7" s="61">
        <v>1</v>
      </c>
      <c r="I7" s="61">
        <v>2</v>
      </c>
      <c r="J7" s="61">
        <v>3</v>
      </c>
      <c r="K7" s="61">
        <v>4</v>
      </c>
      <c r="L7" s="61">
        <v>5</v>
      </c>
      <c r="M7" s="79"/>
      <c r="N7" s="79"/>
      <c r="O7" s="149"/>
    </row>
    <row r="8" spans="1:15" ht="18.75" customHeight="1">
      <c r="A8" s="56" t="s">
        <v>57</v>
      </c>
      <c r="B8" s="38" t="s">
        <v>9</v>
      </c>
      <c r="C8" s="57">
        <f>'thang 8'!Q8</f>
        <v>300</v>
      </c>
      <c r="D8" s="57">
        <f>'thang 9'!Q8</f>
        <v>300</v>
      </c>
      <c r="E8" s="57">
        <f>'thang 10'!R8</f>
        <v>300</v>
      </c>
      <c r="F8" s="57">
        <f>'thang 11'!R8</f>
        <v>300</v>
      </c>
      <c r="G8" s="57">
        <f>'thang 12'!R8</f>
        <v>300</v>
      </c>
      <c r="H8" s="57">
        <f>'thang 1'!R8</f>
        <v>300</v>
      </c>
      <c r="I8" s="57">
        <f>'thang 2'!R8</f>
        <v>300</v>
      </c>
      <c r="J8" s="57">
        <f>'thang 3'!R8</f>
        <v>300</v>
      </c>
      <c r="K8" s="57">
        <f>'thang 4'!R8</f>
        <v>300</v>
      </c>
      <c r="L8" s="57">
        <f>'thang 5'!R8</f>
        <v>300</v>
      </c>
      <c r="M8" s="57">
        <f>SUM(C8:L8)</f>
        <v>3000</v>
      </c>
      <c r="N8" s="58">
        <f>(M8/10)</f>
        <v>300</v>
      </c>
      <c r="O8" s="150" t="str">
        <f>IF(N8&gt;300,"A+",IF(N8&gt;280,"A",IF(N8&gt;260,"B","C")))</f>
        <v>A</v>
      </c>
    </row>
    <row r="9" spans="1:17" ht="18.75" customHeight="1">
      <c r="A9" s="59">
        <v>2</v>
      </c>
      <c r="B9" s="34" t="s">
        <v>13</v>
      </c>
      <c r="C9" s="57">
        <f>'thang 8'!Q9</f>
        <v>300</v>
      </c>
      <c r="D9" s="57">
        <f>'thang 9'!Q9</f>
        <v>300</v>
      </c>
      <c r="E9" s="57">
        <f>'thang 8'!Q9</f>
        <v>300</v>
      </c>
      <c r="F9" s="57">
        <f>'thang 11'!R9</f>
        <v>300</v>
      </c>
      <c r="G9" s="57">
        <f>'thang 12'!R9</f>
        <v>300</v>
      </c>
      <c r="H9" s="57">
        <f>'thang 1'!R9</f>
        <v>300</v>
      </c>
      <c r="I9" s="57">
        <f>'thang 2'!R9</f>
        <v>300</v>
      </c>
      <c r="J9" s="57">
        <f>'thang 3'!R9</f>
        <v>300</v>
      </c>
      <c r="K9" s="57">
        <f>'thang 4'!R9</f>
        <v>300</v>
      </c>
      <c r="L9" s="57">
        <f>'thang 5'!R9</f>
        <v>300</v>
      </c>
      <c r="M9" s="57">
        <f aca="true" t="shared" si="0" ref="M9:M70">SUM(C9:L9)</f>
        <v>3000</v>
      </c>
      <c r="N9" s="58">
        <f aca="true" t="shared" si="1" ref="N9:N70">(M9/10)</f>
        <v>300</v>
      </c>
      <c r="O9" s="150" t="str">
        <f aca="true" t="shared" si="2" ref="O9:O70">IF(N9&gt;300,"A+",IF(N9&gt;280,"A",IF(N9&gt;260,"B","C")))</f>
        <v>A</v>
      </c>
      <c r="Q9" s="63"/>
    </row>
    <row r="10" spans="1:23" ht="18.75" customHeight="1">
      <c r="A10" s="59">
        <v>3</v>
      </c>
      <c r="B10" s="34" t="s">
        <v>48</v>
      </c>
      <c r="C10" s="57">
        <f>'thang 8'!Q10</f>
        <v>300</v>
      </c>
      <c r="D10" s="57">
        <f>'thang 9'!Q10</f>
        <v>300</v>
      </c>
      <c r="E10" s="57">
        <f>'thang 8'!Q10</f>
        <v>300</v>
      </c>
      <c r="F10" s="57">
        <f>'thang 11'!R10</f>
        <v>300</v>
      </c>
      <c r="G10" s="57">
        <f>'thang 12'!R10</f>
        <v>300</v>
      </c>
      <c r="H10" s="57">
        <f>'thang 1'!R10</f>
        <v>300</v>
      </c>
      <c r="I10" s="57">
        <f>'thang 2'!R10</f>
        <v>300</v>
      </c>
      <c r="J10" s="57">
        <f>'thang 3'!R10</f>
        <v>300</v>
      </c>
      <c r="K10" s="57">
        <f>'thang 4'!R10</f>
        <v>300</v>
      </c>
      <c r="L10" s="57">
        <f>'thang 5'!R10</f>
        <v>300</v>
      </c>
      <c r="M10" s="57">
        <f t="shared" si="0"/>
        <v>3000</v>
      </c>
      <c r="N10" s="58">
        <f t="shared" si="1"/>
        <v>300</v>
      </c>
      <c r="O10" s="150" t="str">
        <f t="shared" si="2"/>
        <v>A</v>
      </c>
      <c r="Q10" s="75"/>
      <c r="R10" s="75"/>
      <c r="S10" s="75"/>
      <c r="T10" s="75"/>
      <c r="U10" s="75"/>
      <c r="V10" s="75"/>
      <c r="W10" s="75"/>
    </row>
    <row r="11" spans="1:23" ht="18.75" customHeight="1">
      <c r="A11" s="59">
        <v>4</v>
      </c>
      <c r="B11" s="34" t="s">
        <v>10</v>
      </c>
      <c r="C11" s="57">
        <f>'thang 8'!Q11</f>
        <v>300</v>
      </c>
      <c r="D11" s="57">
        <f>'thang 9'!Q11</f>
        <v>300</v>
      </c>
      <c r="E11" s="57">
        <f>'thang 8'!Q11</f>
        <v>300</v>
      </c>
      <c r="F11" s="57">
        <f>'thang 11'!R11</f>
        <v>300</v>
      </c>
      <c r="G11" s="57">
        <f>'thang 12'!R11</f>
        <v>300</v>
      </c>
      <c r="H11" s="57">
        <f>'thang 1'!R11</f>
        <v>300</v>
      </c>
      <c r="I11" s="57">
        <f>'thang 2'!R11</f>
        <v>300</v>
      </c>
      <c r="J11" s="57">
        <f>'thang 3'!R11</f>
        <v>300</v>
      </c>
      <c r="K11" s="57">
        <f>'thang 4'!R11</f>
        <v>300</v>
      </c>
      <c r="L11" s="57">
        <f>'thang 5'!R11</f>
        <v>300</v>
      </c>
      <c r="M11" s="57">
        <f t="shared" si="0"/>
        <v>3000</v>
      </c>
      <c r="N11" s="58">
        <f t="shared" si="1"/>
        <v>300</v>
      </c>
      <c r="O11" s="150" t="str">
        <f t="shared" si="2"/>
        <v>A</v>
      </c>
      <c r="Q11" s="75"/>
      <c r="R11" s="75"/>
      <c r="S11" s="75"/>
      <c r="T11" s="75"/>
      <c r="U11" s="75"/>
      <c r="V11" s="75"/>
      <c r="W11" s="75"/>
    </row>
    <row r="12" spans="1:23" ht="18.75" customHeight="1">
      <c r="A12" s="59">
        <v>5</v>
      </c>
      <c r="B12" s="34" t="s">
        <v>11</v>
      </c>
      <c r="C12" s="57">
        <f>'thang 8'!Q12</f>
        <v>300</v>
      </c>
      <c r="D12" s="57">
        <f>'thang 9'!Q12</f>
        <v>300</v>
      </c>
      <c r="E12" s="57">
        <f>'thang 8'!Q12</f>
        <v>300</v>
      </c>
      <c r="F12" s="57">
        <f>'thang 11'!R12</f>
        <v>300</v>
      </c>
      <c r="G12" s="57">
        <f>'thang 12'!R12</f>
        <v>300</v>
      </c>
      <c r="H12" s="57">
        <f>'thang 1'!R12</f>
        <v>300</v>
      </c>
      <c r="I12" s="57">
        <f>'thang 2'!R12</f>
        <v>300</v>
      </c>
      <c r="J12" s="57">
        <f>'thang 3'!R12</f>
        <v>300</v>
      </c>
      <c r="K12" s="57">
        <f>'thang 4'!R12</f>
        <v>300</v>
      </c>
      <c r="L12" s="57">
        <f>'thang 5'!R12</f>
        <v>300</v>
      </c>
      <c r="M12" s="57">
        <f t="shared" si="0"/>
        <v>3000</v>
      </c>
      <c r="N12" s="58">
        <f t="shared" si="1"/>
        <v>300</v>
      </c>
      <c r="O12" s="150" t="str">
        <f t="shared" si="2"/>
        <v>A</v>
      </c>
      <c r="Q12" s="75"/>
      <c r="R12" s="75"/>
      <c r="S12" s="75"/>
      <c r="T12" s="75"/>
      <c r="U12" s="75"/>
      <c r="V12" s="75"/>
      <c r="W12" s="75"/>
    </row>
    <row r="13" spans="1:23" ht="18.75" customHeight="1">
      <c r="A13" s="59">
        <v>6</v>
      </c>
      <c r="B13" s="34" t="s">
        <v>17</v>
      </c>
      <c r="C13" s="57">
        <f>'thang 8'!Q13</f>
        <v>300</v>
      </c>
      <c r="D13" s="57">
        <f>'thang 9'!Q13</f>
        <v>300</v>
      </c>
      <c r="E13" s="57">
        <f>'thang 8'!Q13</f>
        <v>300</v>
      </c>
      <c r="F13" s="57">
        <f>'thang 11'!R13</f>
        <v>300</v>
      </c>
      <c r="G13" s="57">
        <f>'thang 12'!R13</f>
        <v>300</v>
      </c>
      <c r="H13" s="57">
        <f>'thang 1'!R13</f>
        <v>300</v>
      </c>
      <c r="I13" s="57">
        <f>'thang 2'!R13</f>
        <v>300</v>
      </c>
      <c r="J13" s="57">
        <f>'thang 3'!R13</f>
        <v>300</v>
      </c>
      <c r="K13" s="57">
        <f>'thang 4'!R13</f>
        <v>300</v>
      </c>
      <c r="L13" s="57">
        <f>'thang 5'!R13</f>
        <v>300</v>
      </c>
      <c r="M13" s="57">
        <f t="shared" si="0"/>
        <v>3000</v>
      </c>
      <c r="N13" s="58">
        <f t="shared" si="1"/>
        <v>300</v>
      </c>
      <c r="O13" s="150" t="str">
        <f t="shared" si="2"/>
        <v>A</v>
      </c>
      <c r="Q13" s="75"/>
      <c r="R13" s="75"/>
      <c r="S13" s="75"/>
      <c r="T13" s="75"/>
      <c r="U13" s="75"/>
      <c r="V13" s="75"/>
      <c r="W13" s="75"/>
    </row>
    <row r="14" spans="1:15" ht="18.75" customHeight="1">
      <c r="A14" s="59">
        <v>7</v>
      </c>
      <c r="B14" s="35" t="s">
        <v>56</v>
      </c>
      <c r="C14" s="57">
        <f>'thang 8'!Q14</f>
        <v>300</v>
      </c>
      <c r="D14" s="57">
        <f>'thang 9'!Q14</f>
        <v>300</v>
      </c>
      <c r="E14" s="57">
        <f>'thang 8'!Q14</f>
        <v>300</v>
      </c>
      <c r="F14" s="57">
        <f>'thang 11'!R14</f>
        <v>300</v>
      </c>
      <c r="G14" s="57">
        <f>'thang 12'!R14</f>
        <v>300</v>
      </c>
      <c r="H14" s="57">
        <f>'thang 1'!R14</f>
        <v>300</v>
      </c>
      <c r="I14" s="57">
        <f>'thang 2'!R14</f>
        <v>300</v>
      </c>
      <c r="J14" s="57">
        <f>'thang 3'!R14</f>
        <v>300</v>
      </c>
      <c r="K14" s="57">
        <f>'thang 4'!R14</f>
        <v>300</v>
      </c>
      <c r="L14" s="57">
        <f>'thang 5'!R14</f>
        <v>300</v>
      </c>
      <c r="M14" s="57">
        <f t="shared" si="0"/>
        <v>3000</v>
      </c>
      <c r="N14" s="58">
        <f t="shared" si="1"/>
        <v>300</v>
      </c>
      <c r="O14" s="150" t="str">
        <f t="shared" si="2"/>
        <v>A</v>
      </c>
    </row>
    <row r="15" spans="1:15" ht="18.75" customHeight="1">
      <c r="A15" s="59">
        <v>8</v>
      </c>
      <c r="B15" s="51" t="s">
        <v>83</v>
      </c>
      <c r="C15" s="57">
        <f>'thang 8'!Q15</f>
        <v>300</v>
      </c>
      <c r="D15" s="57">
        <f>'thang 9'!Q15</f>
        <v>300</v>
      </c>
      <c r="E15" s="57">
        <f>'thang 8'!Q15</f>
        <v>300</v>
      </c>
      <c r="F15" s="57">
        <f>'thang 11'!R15</f>
        <v>300</v>
      </c>
      <c r="G15" s="57">
        <f>'thang 12'!R15</f>
        <v>300</v>
      </c>
      <c r="H15" s="57">
        <f>'thang 1'!R15</f>
        <v>300</v>
      </c>
      <c r="I15" s="57">
        <f>'thang 2'!R15</f>
        <v>300</v>
      </c>
      <c r="J15" s="57">
        <f>'thang 3'!R15</f>
        <v>300</v>
      </c>
      <c r="K15" s="57">
        <f>'thang 4'!R15</f>
        <v>300</v>
      </c>
      <c r="L15" s="57">
        <f>'thang 5'!R15</f>
        <v>300</v>
      </c>
      <c r="M15" s="57">
        <f t="shared" si="0"/>
        <v>3000</v>
      </c>
      <c r="N15" s="58">
        <f t="shared" si="1"/>
        <v>300</v>
      </c>
      <c r="O15" s="150" t="str">
        <f t="shared" si="2"/>
        <v>A</v>
      </c>
    </row>
    <row r="16" spans="1:15" ht="18.75" customHeight="1" thickBot="1">
      <c r="A16" s="59">
        <v>9</v>
      </c>
      <c r="B16" s="37" t="s">
        <v>6</v>
      </c>
      <c r="C16" s="57">
        <f>'thang 8'!Q16</f>
        <v>300</v>
      </c>
      <c r="D16" s="57">
        <f>'thang 9'!Q16</f>
        <v>300</v>
      </c>
      <c r="E16" s="57">
        <f>'thang 8'!Q16</f>
        <v>300</v>
      </c>
      <c r="F16" s="57">
        <f>'thang 11'!R16</f>
        <v>300</v>
      </c>
      <c r="G16" s="57">
        <f>'thang 12'!R16</f>
        <v>300</v>
      </c>
      <c r="H16" s="57">
        <f>'thang 1'!R16</f>
        <v>300</v>
      </c>
      <c r="I16" s="57">
        <f>'thang 2'!R16</f>
        <v>300</v>
      </c>
      <c r="J16" s="57">
        <f>'thang 3'!R16</f>
        <v>300</v>
      </c>
      <c r="K16" s="57">
        <f>'thang 4'!R16</f>
        <v>300</v>
      </c>
      <c r="L16" s="57">
        <f>'thang 5'!R16</f>
        <v>300</v>
      </c>
      <c r="M16" s="57">
        <f t="shared" si="0"/>
        <v>3000</v>
      </c>
      <c r="N16" s="58">
        <f t="shared" si="1"/>
        <v>300</v>
      </c>
      <c r="O16" s="150" t="str">
        <f t="shared" si="2"/>
        <v>A</v>
      </c>
    </row>
    <row r="17" spans="1:15" ht="18.75" customHeight="1">
      <c r="A17" s="59">
        <v>10</v>
      </c>
      <c r="B17" s="16" t="s">
        <v>14</v>
      </c>
      <c r="C17" s="57">
        <f>'thang 8'!Q17</f>
        <v>300</v>
      </c>
      <c r="D17" s="57">
        <f>'thang 9'!Q17</f>
        <v>300</v>
      </c>
      <c r="E17" s="57">
        <f>'thang 8'!Q17</f>
        <v>300</v>
      </c>
      <c r="F17" s="57">
        <f>'thang 11'!R17</f>
        <v>300</v>
      </c>
      <c r="G17" s="57">
        <f>'thang 12'!R17</f>
        <v>300</v>
      </c>
      <c r="H17" s="57">
        <f>'thang 1'!R17</f>
        <v>300</v>
      </c>
      <c r="I17" s="57">
        <f>'thang 2'!R17</f>
        <v>300</v>
      </c>
      <c r="J17" s="57">
        <f>'thang 3'!R17</f>
        <v>300</v>
      </c>
      <c r="K17" s="57">
        <f>'thang 4'!R17</f>
        <v>300</v>
      </c>
      <c r="L17" s="57">
        <f>'thang 5'!R17</f>
        <v>300</v>
      </c>
      <c r="M17" s="57">
        <f t="shared" si="0"/>
        <v>3000</v>
      </c>
      <c r="N17" s="58">
        <f t="shared" si="1"/>
        <v>300</v>
      </c>
      <c r="O17" s="150" t="str">
        <f t="shared" si="2"/>
        <v>A</v>
      </c>
    </row>
    <row r="18" spans="1:15" ht="18.75" customHeight="1">
      <c r="A18" s="59">
        <v>11</v>
      </c>
      <c r="B18" s="7" t="s">
        <v>5</v>
      </c>
      <c r="C18" s="57">
        <f>'thang 8'!Q18</f>
        <v>300</v>
      </c>
      <c r="D18" s="57">
        <f>'thang 9'!Q18</f>
        <v>300</v>
      </c>
      <c r="E18" s="57">
        <f>'thang 8'!Q18</f>
        <v>300</v>
      </c>
      <c r="F18" s="57">
        <f>'thang 11'!R18</f>
        <v>300</v>
      </c>
      <c r="G18" s="57">
        <f>'thang 12'!R18</f>
        <v>300</v>
      </c>
      <c r="H18" s="57">
        <f>'thang 1'!R18</f>
        <v>300</v>
      </c>
      <c r="I18" s="57">
        <f>'thang 2'!R18</f>
        <v>300</v>
      </c>
      <c r="J18" s="57">
        <f>'thang 3'!R18</f>
        <v>300</v>
      </c>
      <c r="K18" s="57">
        <f>'thang 4'!R18</f>
        <v>300</v>
      </c>
      <c r="L18" s="57">
        <f>'thang 5'!R18</f>
        <v>300</v>
      </c>
      <c r="M18" s="57">
        <f t="shared" si="0"/>
        <v>3000</v>
      </c>
      <c r="N18" s="58">
        <f t="shared" si="1"/>
        <v>300</v>
      </c>
      <c r="O18" s="150" t="str">
        <f t="shared" si="2"/>
        <v>A</v>
      </c>
    </row>
    <row r="19" spans="1:15" ht="18.75" customHeight="1">
      <c r="A19" s="59">
        <v>12</v>
      </c>
      <c r="B19" s="7" t="s">
        <v>12</v>
      </c>
      <c r="C19" s="57">
        <f>'thang 8'!Q19</f>
        <v>300</v>
      </c>
      <c r="D19" s="57">
        <f>'thang 9'!Q19</f>
        <v>300</v>
      </c>
      <c r="E19" s="57">
        <f>'thang 8'!Q19</f>
        <v>300</v>
      </c>
      <c r="F19" s="57">
        <f>'thang 11'!R19</f>
        <v>300</v>
      </c>
      <c r="G19" s="57">
        <f>'thang 12'!R19</f>
        <v>300</v>
      </c>
      <c r="H19" s="57">
        <f>'thang 1'!R19</f>
        <v>300</v>
      </c>
      <c r="I19" s="57">
        <f>'thang 2'!R19</f>
        <v>300</v>
      </c>
      <c r="J19" s="57">
        <f>'thang 3'!R19</f>
        <v>300</v>
      </c>
      <c r="K19" s="57">
        <f>'thang 4'!R19</f>
        <v>300</v>
      </c>
      <c r="L19" s="57">
        <f>'thang 5'!R19</f>
        <v>300</v>
      </c>
      <c r="M19" s="57">
        <f t="shared" si="0"/>
        <v>3000</v>
      </c>
      <c r="N19" s="58">
        <f t="shared" si="1"/>
        <v>300</v>
      </c>
      <c r="O19" s="150" t="str">
        <f t="shared" si="2"/>
        <v>A</v>
      </c>
    </row>
    <row r="20" spans="1:15" ht="18.75" customHeight="1">
      <c r="A20" s="59">
        <v>13</v>
      </c>
      <c r="B20" s="7" t="s">
        <v>15</v>
      </c>
      <c r="C20" s="57">
        <f>'thang 8'!Q20</f>
        <v>300</v>
      </c>
      <c r="D20" s="57">
        <f>'thang 9'!Q20</f>
        <v>300</v>
      </c>
      <c r="E20" s="57">
        <f>'thang 8'!Q20</f>
        <v>300</v>
      </c>
      <c r="F20" s="57">
        <f>'thang 11'!R20</f>
        <v>300</v>
      </c>
      <c r="G20" s="57">
        <f>'thang 12'!R20</f>
        <v>300</v>
      </c>
      <c r="H20" s="57">
        <f>'thang 1'!R20</f>
        <v>300</v>
      </c>
      <c r="I20" s="57">
        <f>'thang 2'!R20</f>
        <v>300</v>
      </c>
      <c r="J20" s="57">
        <f>'thang 3'!R20</f>
        <v>300</v>
      </c>
      <c r="K20" s="57">
        <f>'thang 4'!R20</f>
        <v>300</v>
      </c>
      <c r="L20" s="57">
        <f>'thang 5'!R20</f>
        <v>300</v>
      </c>
      <c r="M20" s="57">
        <f t="shared" si="0"/>
        <v>3000</v>
      </c>
      <c r="N20" s="58">
        <f t="shared" si="1"/>
        <v>300</v>
      </c>
      <c r="O20" s="150" t="str">
        <f t="shared" si="2"/>
        <v>A</v>
      </c>
    </row>
    <row r="21" spans="1:15" ht="18.75" customHeight="1">
      <c r="A21" s="59">
        <v>14</v>
      </c>
      <c r="B21" s="7" t="s">
        <v>16</v>
      </c>
      <c r="C21" s="57">
        <f>'thang 8'!Q21</f>
        <v>300</v>
      </c>
      <c r="D21" s="57">
        <f>'thang 9'!Q21</f>
        <v>300</v>
      </c>
      <c r="E21" s="57">
        <f>'thang 8'!Q21</f>
        <v>300</v>
      </c>
      <c r="F21" s="57">
        <f>'thang 11'!R21</f>
        <v>300</v>
      </c>
      <c r="G21" s="57">
        <f>'thang 12'!R21</f>
        <v>300</v>
      </c>
      <c r="H21" s="57">
        <f>'thang 1'!R21</f>
        <v>300</v>
      </c>
      <c r="I21" s="57">
        <f>'thang 2'!R21</f>
        <v>300</v>
      </c>
      <c r="J21" s="57">
        <f>'thang 3'!R21</f>
        <v>300</v>
      </c>
      <c r="K21" s="57">
        <f>'thang 4'!R21</f>
        <v>300</v>
      </c>
      <c r="L21" s="57">
        <f>'thang 5'!R21</f>
        <v>300</v>
      </c>
      <c r="M21" s="57">
        <f t="shared" si="0"/>
        <v>3000</v>
      </c>
      <c r="N21" s="58">
        <f t="shared" si="1"/>
        <v>300</v>
      </c>
      <c r="O21" s="150" t="str">
        <f t="shared" si="2"/>
        <v>A</v>
      </c>
    </row>
    <row r="22" spans="1:15" ht="18.75" customHeight="1">
      <c r="A22" s="59">
        <v>15</v>
      </c>
      <c r="B22" s="24" t="s">
        <v>52</v>
      </c>
      <c r="C22" s="57">
        <f>'thang 8'!Q22</f>
        <v>300</v>
      </c>
      <c r="D22" s="57">
        <f>'thang 9'!Q22</f>
        <v>300</v>
      </c>
      <c r="E22" s="57">
        <f>'thang 8'!Q22</f>
        <v>300</v>
      </c>
      <c r="F22" s="57">
        <f>'thang 11'!R22</f>
        <v>300</v>
      </c>
      <c r="G22" s="57">
        <f>'thang 12'!R22</f>
        <v>300</v>
      </c>
      <c r="H22" s="57">
        <f>'thang 1'!R22</f>
        <v>300</v>
      </c>
      <c r="I22" s="57">
        <f>'thang 2'!R22</f>
        <v>300</v>
      </c>
      <c r="J22" s="57">
        <f>'thang 3'!R22</f>
        <v>300</v>
      </c>
      <c r="K22" s="57">
        <f>'thang 4'!R22</f>
        <v>300</v>
      </c>
      <c r="L22" s="57">
        <f>'thang 5'!R22</f>
        <v>300</v>
      </c>
      <c r="M22" s="57">
        <f t="shared" si="0"/>
        <v>3000</v>
      </c>
      <c r="N22" s="58">
        <f t="shared" si="1"/>
        <v>300</v>
      </c>
      <c r="O22" s="150" t="str">
        <f t="shared" si="2"/>
        <v>A</v>
      </c>
    </row>
    <row r="23" spans="1:15" ht="18.75" customHeight="1">
      <c r="A23" s="59">
        <v>16</v>
      </c>
      <c r="B23" s="7" t="s">
        <v>59</v>
      </c>
      <c r="C23" s="57">
        <f>'thang 8'!Q23</f>
        <v>300</v>
      </c>
      <c r="D23" s="57">
        <f>'thang 9'!Q23</f>
        <v>300</v>
      </c>
      <c r="E23" s="57">
        <f>'thang 8'!Q23</f>
        <v>300</v>
      </c>
      <c r="F23" s="57">
        <f>'thang 11'!R23</f>
        <v>300</v>
      </c>
      <c r="G23" s="57">
        <f>'thang 12'!R23</f>
        <v>300</v>
      </c>
      <c r="H23" s="57">
        <f>'thang 1'!R23</f>
        <v>300</v>
      </c>
      <c r="I23" s="57">
        <f>'thang 2'!R23</f>
        <v>300</v>
      </c>
      <c r="J23" s="57">
        <f>'thang 3'!R23</f>
        <v>300</v>
      </c>
      <c r="K23" s="57">
        <f>'thang 4'!R23</f>
        <v>300</v>
      </c>
      <c r="L23" s="57">
        <f>'thang 5'!R23</f>
        <v>300</v>
      </c>
      <c r="M23" s="57">
        <f t="shared" si="0"/>
        <v>3000</v>
      </c>
      <c r="N23" s="58">
        <f t="shared" si="1"/>
        <v>300</v>
      </c>
      <c r="O23" s="150" t="str">
        <f t="shared" si="2"/>
        <v>A</v>
      </c>
    </row>
    <row r="24" spans="1:15" ht="18.75" customHeight="1">
      <c r="A24" s="59">
        <v>17</v>
      </c>
      <c r="B24" s="7" t="s">
        <v>72</v>
      </c>
      <c r="C24" s="57">
        <f>'thang 8'!Q24</f>
        <v>300</v>
      </c>
      <c r="D24" s="57">
        <f>'thang 9'!Q24</f>
        <v>300</v>
      </c>
      <c r="E24" s="57">
        <f>'thang 8'!Q24</f>
        <v>300</v>
      </c>
      <c r="F24" s="57">
        <f>'thang 11'!R24</f>
        <v>300</v>
      </c>
      <c r="G24" s="57">
        <f>'thang 12'!R24</f>
        <v>300</v>
      </c>
      <c r="H24" s="57">
        <f>'thang 1'!R24</f>
        <v>300</v>
      </c>
      <c r="I24" s="57">
        <f>'thang 2'!R24</f>
        <v>300</v>
      </c>
      <c r="J24" s="57">
        <f>'thang 3'!R24</f>
        <v>300</v>
      </c>
      <c r="K24" s="57">
        <f>'thang 4'!R24</f>
        <v>300</v>
      </c>
      <c r="L24" s="57">
        <f>'thang 5'!R24</f>
        <v>300</v>
      </c>
      <c r="M24" s="57">
        <f t="shared" si="0"/>
        <v>3000</v>
      </c>
      <c r="N24" s="58">
        <f t="shared" si="1"/>
        <v>300</v>
      </c>
      <c r="O24" s="150" t="str">
        <f t="shared" si="2"/>
        <v>A</v>
      </c>
    </row>
    <row r="25" spans="1:15" ht="18.75" customHeight="1">
      <c r="A25" s="59">
        <v>18</v>
      </c>
      <c r="B25" s="7" t="s">
        <v>74</v>
      </c>
      <c r="C25" s="57">
        <f>'thang 8'!Q25</f>
        <v>300</v>
      </c>
      <c r="D25" s="57">
        <f>'thang 9'!Q25</f>
        <v>300</v>
      </c>
      <c r="E25" s="57">
        <f>'thang 8'!Q25</f>
        <v>300</v>
      </c>
      <c r="F25" s="57">
        <f>'thang 11'!R25</f>
        <v>300</v>
      </c>
      <c r="G25" s="57">
        <f>'thang 12'!R25</f>
        <v>300</v>
      </c>
      <c r="H25" s="57">
        <f>'thang 1'!R25</f>
        <v>300</v>
      </c>
      <c r="I25" s="57">
        <f>'thang 2'!R25</f>
        <v>300</v>
      </c>
      <c r="J25" s="57">
        <f>'thang 3'!R25</f>
        <v>300</v>
      </c>
      <c r="K25" s="57">
        <f>'thang 4'!R25</f>
        <v>300</v>
      </c>
      <c r="L25" s="57">
        <f>'thang 5'!R25</f>
        <v>300</v>
      </c>
      <c r="M25" s="57">
        <f t="shared" si="0"/>
        <v>3000</v>
      </c>
      <c r="N25" s="58">
        <f t="shared" si="1"/>
        <v>300</v>
      </c>
      <c r="O25" s="150" t="str">
        <f t="shared" si="2"/>
        <v>A</v>
      </c>
    </row>
    <row r="26" spans="1:15" ht="18.75" customHeight="1" thickBot="1">
      <c r="A26" s="59">
        <v>19</v>
      </c>
      <c r="B26" s="101" t="s">
        <v>75</v>
      </c>
      <c r="C26" s="57">
        <f>'thang 8'!Q26</f>
        <v>300</v>
      </c>
      <c r="D26" s="57">
        <f>'thang 9'!Q26</f>
        <v>300</v>
      </c>
      <c r="E26" s="57">
        <f>'thang 8'!Q26</f>
        <v>300</v>
      </c>
      <c r="F26" s="57">
        <f>'thang 11'!R26</f>
        <v>300</v>
      </c>
      <c r="G26" s="57">
        <f>'thang 12'!R26</f>
        <v>300</v>
      </c>
      <c r="H26" s="57">
        <f>'thang 1'!R26</f>
        <v>300</v>
      </c>
      <c r="I26" s="57">
        <f>'thang 2'!R26</f>
        <v>300</v>
      </c>
      <c r="J26" s="57">
        <f>'thang 3'!R26</f>
        <v>300</v>
      </c>
      <c r="K26" s="57">
        <f>'thang 4'!R26</f>
        <v>300</v>
      </c>
      <c r="L26" s="57">
        <f>'thang 5'!R26</f>
        <v>300</v>
      </c>
      <c r="M26" s="57">
        <f t="shared" si="0"/>
        <v>3000</v>
      </c>
      <c r="N26" s="58">
        <f t="shared" si="1"/>
        <v>300</v>
      </c>
      <c r="O26" s="150" t="str">
        <f t="shared" si="2"/>
        <v>A</v>
      </c>
    </row>
    <row r="27" spans="1:15" ht="18.75" customHeight="1">
      <c r="A27" s="59">
        <v>20</v>
      </c>
      <c r="B27" s="105" t="s">
        <v>42</v>
      </c>
      <c r="C27" s="57">
        <f>'thang 8'!Q27</f>
        <v>300</v>
      </c>
      <c r="D27" s="57">
        <f>'thang 9'!Q27</f>
        <v>300</v>
      </c>
      <c r="E27" s="57">
        <f>'thang 8'!Q27</f>
        <v>300</v>
      </c>
      <c r="F27" s="57">
        <f>'thang 11'!R27</f>
        <v>300</v>
      </c>
      <c r="G27" s="57">
        <f>'thang 12'!R27</f>
        <v>300</v>
      </c>
      <c r="H27" s="57">
        <f>'thang 1'!R27</f>
        <v>300</v>
      </c>
      <c r="I27" s="57">
        <f>'thang 2'!R27</f>
        <v>300</v>
      </c>
      <c r="J27" s="57">
        <f>'thang 3'!R27</f>
        <v>300</v>
      </c>
      <c r="K27" s="57">
        <f>'thang 4'!R27</f>
        <v>300</v>
      </c>
      <c r="L27" s="57">
        <f>'thang 5'!R27</f>
        <v>300</v>
      </c>
      <c r="M27" s="57">
        <f t="shared" si="0"/>
        <v>3000</v>
      </c>
      <c r="N27" s="58">
        <f t="shared" si="1"/>
        <v>300</v>
      </c>
      <c r="O27" s="150" t="str">
        <f t="shared" si="2"/>
        <v>A</v>
      </c>
    </row>
    <row r="28" spans="1:15" ht="18.75" customHeight="1">
      <c r="A28" s="59">
        <v>21</v>
      </c>
      <c r="B28" s="86" t="s">
        <v>4</v>
      </c>
      <c r="C28" s="57">
        <f>'thang 8'!Q28</f>
        <v>300</v>
      </c>
      <c r="D28" s="57">
        <f>'thang 9'!Q28</f>
        <v>300</v>
      </c>
      <c r="E28" s="57">
        <f>'thang 8'!Q28</f>
        <v>300</v>
      </c>
      <c r="F28" s="57">
        <f>'thang 11'!R28</f>
        <v>300</v>
      </c>
      <c r="G28" s="57">
        <f>'thang 12'!R28</f>
        <v>300</v>
      </c>
      <c r="H28" s="57">
        <f>'thang 1'!R28</f>
        <v>300</v>
      </c>
      <c r="I28" s="57">
        <f>'thang 2'!R28</f>
        <v>300</v>
      </c>
      <c r="J28" s="57">
        <f>'thang 3'!R28</f>
        <v>300</v>
      </c>
      <c r="K28" s="57">
        <f>'thang 4'!R28</f>
        <v>300</v>
      </c>
      <c r="L28" s="57">
        <f>'thang 5'!R28</f>
        <v>300</v>
      </c>
      <c r="M28" s="57">
        <f t="shared" si="0"/>
        <v>3000</v>
      </c>
      <c r="N28" s="58">
        <f t="shared" si="1"/>
        <v>300</v>
      </c>
      <c r="O28" s="150" t="str">
        <f t="shared" si="2"/>
        <v>A</v>
      </c>
    </row>
    <row r="29" spans="1:15" ht="18.75" customHeight="1">
      <c r="A29" s="59">
        <v>22</v>
      </c>
      <c r="B29" s="87" t="s">
        <v>41</v>
      </c>
      <c r="C29" s="57">
        <f>'thang 8'!Q29</f>
        <v>300</v>
      </c>
      <c r="D29" s="57">
        <f>'thang 9'!Q29</f>
        <v>300</v>
      </c>
      <c r="E29" s="57">
        <f>'thang 8'!Q29</f>
        <v>300</v>
      </c>
      <c r="F29" s="57">
        <f>'thang 11'!R29</f>
        <v>300</v>
      </c>
      <c r="G29" s="57">
        <f>'thang 12'!R29</f>
        <v>300</v>
      </c>
      <c r="H29" s="57">
        <f>'thang 1'!R29</f>
        <v>300</v>
      </c>
      <c r="I29" s="57">
        <f>'thang 2'!R29</f>
        <v>300</v>
      </c>
      <c r="J29" s="57">
        <f>'thang 3'!R29</f>
        <v>300</v>
      </c>
      <c r="K29" s="57">
        <f>'thang 4'!R29</f>
        <v>300</v>
      </c>
      <c r="L29" s="57">
        <f>'thang 5'!R29</f>
        <v>300</v>
      </c>
      <c r="M29" s="57">
        <f t="shared" si="0"/>
        <v>3000</v>
      </c>
      <c r="N29" s="58">
        <f t="shared" si="1"/>
        <v>300</v>
      </c>
      <c r="O29" s="150" t="str">
        <f t="shared" si="2"/>
        <v>A</v>
      </c>
    </row>
    <row r="30" spans="1:15" ht="18.75" customHeight="1">
      <c r="A30" s="59">
        <v>23</v>
      </c>
      <c r="B30" s="87" t="s">
        <v>33</v>
      </c>
      <c r="C30" s="57">
        <f>'thang 8'!Q30</f>
        <v>300</v>
      </c>
      <c r="D30" s="57">
        <f>'thang 9'!Q30</f>
        <v>300</v>
      </c>
      <c r="E30" s="57">
        <f>'thang 8'!Q30</f>
        <v>300</v>
      </c>
      <c r="F30" s="57">
        <f>'thang 11'!R30</f>
        <v>300</v>
      </c>
      <c r="G30" s="57">
        <f>'thang 12'!R30</f>
        <v>300</v>
      </c>
      <c r="H30" s="57">
        <f>'thang 1'!R30</f>
        <v>300</v>
      </c>
      <c r="I30" s="57">
        <f>'thang 2'!R30</f>
        <v>300</v>
      </c>
      <c r="J30" s="57">
        <f>'thang 3'!R30</f>
        <v>300</v>
      </c>
      <c r="K30" s="57">
        <f>'thang 4'!R30</f>
        <v>300</v>
      </c>
      <c r="L30" s="57">
        <f>'thang 5'!R30</f>
        <v>300</v>
      </c>
      <c r="M30" s="57">
        <f t="shared" si="0"/>
        <v>3000</v>
      </c>
      <c r="N30" s="58">
        <f t="shared" si="1"/>
        <v>300</v>
      </c>
      <c r="O30" s="150" t="str">
        <f t="shared" si="2"/>
        <v>A</v>
      </c>
    </row>
    <row r="31" spans="1:15" ht="18.75" customHeight="1">
      <c r="A31" s="59">
        <v>24</v>
      </c>
      <c r="B31" s="87" t="s">
        <v>34</v>
      </c>
      <c r="C31" s="57">
        <f>'thang 8'!Q31</f>
        <v>300</v>
      </c>
      <c r="D31" s="57">
        <f>'thang 9'!Q31</f>
        <v>300</v>
      </c>
      <c r="E31" s="57">
        <f>'thang 8'!Q31</f>
        <v>300</v>
      </c>
      <c r="F31" s="57">
        <f>'thang 11'!R31</f>
        <v>300</v>
      </c>
      <c r="G31" s="57">
        <f>'thang 12'!R31</f>
        <v>300</v>
      </c>
      <c r="H31" s="57">
        <f>'thang 1'!R31</f>
        <v>300</v>
      </c>
      <c r="I31" s="57">
        <f>'thang 2'!R31</f>
        <v>300</v>
      </c>
      <c r="J31" s="57">
        <f>'thang 3'!R31</f>
        <v>300</v>
      </c>
      <c r="K31" s="57">
        <f>'thang 4'!R31</f>
        <v>300</v>
      </c>
      <c r="L31" s="57">
        <f>'thang 5'!R31</f>
        <v>300</v>
      </c>
      <c r="M31" s="57">
        <f t="shared" si="0"/>
        <v>3000</v>
      </c>
      <c r="N31" s="58">
        <f t="shared" si="1"/>
        <v>300</v>
      </c>
      <c r="O31" s="150" t="str">
        <f t="shared" si="2"/>
        <v>A</v>
      </c>
    </row>
    <row r="32" spans="1:15" ht="18.75" customHeight="1">
      <c r="A32" s="59">
        <v>25</v>
      </c>
      <c r="B32" s="87" t="s">
        <v>35</v>
      </c>
      <c r="C32" s="57">
        <f>'thang 8'!Q32</f>
        <v>300</v>
      </c>
      <c r="D32" s="57">
        <f>'thang 9'!Q32</f>
        <v>300</v>
      </c>
      <c r="E32" s="57">
        <f>'thang 8'!Q32</f>
        <v>300</v>
      </c>
      <c r="F32" s="57">
        <f>'thang 11'!R32</f>
        <v>300</v>
      </c>
      <c r="G32" s="57">
        <f>'thang 12'!R32</f>
        <v>300</v>
      </c>
      <c r="H32" s="57">
        <f>'thang 1'!R32</f>
        <v>300</v>
      </c>
      <c r="I32" s="57">
        <f>'thang 2'!R32</f>
        <v>300</v>
      </c>
      <c r="J32" s="57">
        <f>'thang 3'!R32</f>
        <v>300</v>
      </c>
      <c r="K32" s="57">
        <f>'thang 4'!R32</f>
        <v>300</v>
      </c>
      <c r="L32" s="57">
        <f>'thang 5'!R32</f>
        <v>300</v>
      </c>
      <c r="M32" s="57">
        <f t="shared" si="0"/>
        <v>3000</v>
      </c>
      <c r="N32" s="58">
        <f t="shared" si="1"/>
        <v>300</v>
      </c>
      <c r="O32" s="150" t="str">
        <f t="shared" si="2"/>
        <v>A</v>
      </c>
    </row>
    <row r="33" spans="1:15" ht="18.75" customHeight="1">
      <c r="A33" s="59">
        <v>26</v>
      </c>
      <c r="B33" s="85" t="s">
        <v>43</v>
      </c>
      <c r="C33" s="57">
        <f>'thang 8'!Q33</f>
        <v>300</v>
      </c>
      <c r="D33" s="57">
        <f>'thang 9'!Q33</f>
        <v>300</v>
      </c>
      <c r="E33" s="57">
        <f>'thang 8'!Q33</f>
        <v>300</v>
      </c>
      <c r="F33" s="57">
        <f>'thang 11'!R33</f>
        <v>300</v>
      </c>
      <c r="G33" s="57">
        <f>'thang 12'!R33</f>
        <v>300</v>
      </c>
      <c r="H33" s="57">
        <f>'thang 1'!R33</f>
        <v>300</v>
      </c>
      <c r="I33" s="57">
        <f>'thang 2'!R33</f>
        <v>300</v>
      </c>
      <c r="J33" s="57">
        <f>'thang 3'!R33</f>
        <v>300</v>
      </c>
      <c r="K33" s="57">
        <f>'thang 4'!R33</f>
        <v>300</v>
      </c>
      <c r="L33" s="57">
        <f>'thang 5'!R33</f>
        <v>300</v>
      </c>
      <c r="M33" s="57">
        <f t="shared" si="0"/>
        <v>3000</v>
      </c>
      <c r="N33" s="58">
        <f t="shared" si="1"/>
        <v>300</v>
      </c>
      <c r="O33" s="150" t="str">
        <f t="shared" si="2"/>
        <v>A</v>
      </c>
    </row>
    <row r="34" spans="1:15" ht="18.75" customHeight="1" thickBot="1">
      <c r="A34" s="59">
        <v>27</v>
      </c>
      <c r="B34" s="88" t="s">
        <v>46</v>
      </c>
      <c r="C34" s="57">
        <f>'thang 8'!Q34</f>
        <v>300</v>
      </c>
      <c r="D34" s="57">
        <f>'thang 9'!Q34</f>
        <v>300</v>
      </c>
      <c r="E34" s="57">
        <f>'thang 8'!Q34</f>
        <v>300</v>
      </c>
      <c r="F34" s="57">
        <f>'thang 11'!R34</f>
        <v>300</v>
      </c>
      <c r="G34" s="57">
        <f>'thang 12'!R34</f>
        <v>300</v>
      </c>
      <c r="H34" s="57">
        <f>'thang 1'!R34</f>
        <v>300</v>
      </c>
      <c r="I34" s="57">
        <f>'thang 2'!R34</f>
        <v>300</v>
      </c>
      <c r="J34" s="57">
        <f>'thang 3'!R34</f>
        <v>300</v>
      </c>
      <c r="K34" s="57">
        <f>'thang 4'!R34</f>
        <v>300</v>
      </c>
      <c r="L34" s="57">
        <f>'thang 5'!R34</f>
        <v>300</v>
      </c>
      <c r="M34" s="57">
        <f t="shared" si="0"/>
        <v>3000</v>
      </c>
      <c r="N34" s="58">
        <f t="shared" si="1"/>
        <v>300</v>
      </c>
      <c r="O34" s="150" t="str">
        <f t="shared" si="2"/>
        <v>A</v>
      </c>
    </row>
    <row r="35" spans="1:15" ht="18.75" customHeight="1">
      <c r="A35" s="59">
        <v>28</v>
      </c>
      <c r="B35" s="43" t="s">
        <v>22</v>
      </c>
      <c r="C35" s="57">
        <f>'thang 8'!Q35</f>
        <v>300</v>
      </c>
      <c r="D35" s="57">
        <f>'thang 9'!Q35</f>
        <v>300</v>
      </c>
      <c r="E35" s="57">
        <f>'thang 8'!Q35</f>
        <v>300</v>
      </c>
      <c r="F35" s="57">
        <f>'thang 11'!R35</f>
        <v>300</v>
      </c>
      <c r="G35" s="57">
        <f>'thang 12'!R35</f>
        <v>300</v>
      </c>
      <c r="H35" s="57">
        <f>'thang 1'!R35</f>
        <v>300</v>
      </c>
      <c r="I35" s="57">
        <f>'thang 2'!R35</f>
        <v>300</v>
      </c>
      <c r="J35" s="57">
        <f>'thang 3'!R35</f>
        <v>300</v>
      </c>
      <c r="K35" s="57">
        <f>'thang 4'!R35</f>
        <v>300</v>
      </c>
      <c r="L35" s="57">
        <f>'thang 5'!R35</f>
        <v>300</v>
      </c>
      <c r="M35" s="57">
        <f t="shared" si="0"/>
        <v>3000</v>
      </c>
      <c r="N35" s="58">
        <f t="shared" si="1"/>
        <v>300</v>
      </c>
      <c r="O35" s="150" t="str">
        <f t="shared" si="2"/>
        <v>A</v>
      </c>
    </row>
    <row r="36" spans="1:15" ht="18.75" customHeight="1">
      <c r="A36" s="59">
        <v>29</v>
      </c>
      <c r="B36" s="44" t="s">
        <v>18</v>
      </c>
      <c r="C36" s="57">
        <f>'thang 8'!Q36</f>
        <v>300</v>
      </c>
      <c r="D36" s="57">
        <f>'thang 9'!Q36</f>
        <v>300</v>
      </c>
      <c r="E36" s="57">
        <f>'thang 8'!Q36</f>
        <v>300</v>
      </c>
      <c r="F36" s="57">
        <f>'thang 11'!R36</f>
        <v>300</v>
      </c>
      <c r="G36" s="57">
        <f>'thang 12'!R36</f>
        <v>300</v>
      </c>
      <c r="H36" s="57">
        <f>'thang 1'!R36</f>
        <v>300</v>
      </c>
      <c r="I36" s="57">
        <f>'thang 2'!R36</f>
        <v>300</v>
      </c>
      <c r="J36" s="57">
        <f>'thang 3'!R36</f>
        <v>300</v>
      </c>
      <c r="K36" s="57">
        <f>'thang 4'!R36</f>
        <v>300</v>
      </c>
      <c r="L36" s="57">
        <f>'thang 5'!R36</f>
        <v>300</v>
      </c>
      <c r="M36" s="57">
        <f t="shared" si="0"/>
        <v>3000</v>
      </c>
      <c r="N36" s="58">
        <f t="shared" si="1"/>
        <v>300</v>
      </c>
      <c r="O36" s="150" t="str">
        <f t="shared" si="2"/>
        <v>A</v>
      </c>
    </row>
    <row r="37" spans="1:15" ht="18.75" customHeight="1">
      <c r="A37" s="59">
        <v>30</v>
      </c>
      <c r="B37" s="44" t="s">
        <v>8</v>
      </c>
      <c r="C37" s="57">
        <f>'thang 8'!Q37</f>
        <v>300</v>
      </c>
      <c r="D37" s="57">
        <f>'thang 9'!Q37</f>
        <v>300</v>
      </c>
      <c r="E37" s="57">
        <f>'thang 8'!Q37</f>
        <v>300</v>
      </c>
      <c r="F37" s="57">
        <f>'thang 11'!R37</f>
        <v>300</v>
      </c>
      <c r="G37" s="57">
        <f>'thang 12'!R37</f>
        <v>300</v>
      </c>
      <c r="H37" s="57">
        <f>'thang 1'!R37</f>
        <v>300</v>
      </c>
      <c r="I37" s="57">
        <f>'thang 2'!R37</f>
        <v>300</v>
      </c>
      <c r="J37" s="57">
        <f>'thang 3'!R37</f>
        <v>300</v>
      </c>
      <c r="K37" s="57">
        <f>'thang 4'!R37</f>
        <v>300</v>
      </c>
      <c r="L37" s="57">
        <f>'thang 5'!R37</f>
        <v>300</v>
      </c>
      <c r="M37" s="57">
        <f t="shared" si="0"/>
        <v>3000</v>
      </c>
      <c r="N37" s="58">
        <f t="shared" si="1"/>
        <v>300</v>
      </c>
      <c r="O37" s="150" t="str">
        <f t="shared" si="2"/>
        <v>A</v>
      </c>
    </row>
    <row r="38" spans="1:15" ht="18.75" customHeight="1">
      <c r="A38" s="59">
        <v>31</v>
      </c>
      <c r="B38" s="44" t="s">
        <v>21</v>
      </c>
      <c r="C38" s="57">
        <f>'thang 8'!Q38</f>
        <v>300</v>
      </c>
      <c r="D38" s="57">
        <f>'thang 9'!Q38</f>
        <v>300</v>
      </c>
      <c r="E38" s="57">
        <f>'thang 8'!Q38</f>
        <v>300</v>
      </c>
      <c r="F38" s="57">
        <f>'thang 11'!R38</f>
        <v>300</v>
      </c>
      <c r="G38" s="57">
        <f>'thang 12'!R38</f>
        <v>300</v>
      </c>
      <c r="H38" s="57">
        <f>'thang 1'!R38</f>
        <v>300</v>
      </c>
      <c r="I38" s="57">
        <f>'thang 2'!R38</f>
        <v>300</v>
      </c>
      <c r="J38" s="57">
        <f>'thang 3'!R38</f>
        <v>300</v>
      </c>
      <c r="K38" s="57">
        <f>'thang 4'!R38</f>
        <v>300</v>
      </c>
      <c r="L38" s="57">
        <f>'thang 5'!R38</f>
        <v>300</v>
      </c>
      <c r="M38" s="57">
        <f t="shared" si="0"/>
        <v>3000</v>
      </c>
      <c r="N38" s="58">
        <f t="shared" si="1"/>
        <v>300</v>
      </c>
      <c r="O38" s="150" t="str">
        <f t="shared" si="2"/>
        <v>A</v>
      </c>
    </row>
    <row r="39" spans="1:15" ht="18.75" customHeight="1">
      <c r="A39" s="59">
        <v>32</v>
      </c>
      <c r="B39" s="44" t="s">
        <v>19</v>
      </c>
      <c r="C39" s="57">
        <f>'thang 8'!Q39</f>
        <v>300</v>
      </c>
      <c r="D39" s="57">
        <f>'thang 9'!Q39</f>
        <v>300</v>
      </c>
      <c r="E39" s="57">
        <f>'thang 8'!Q39</f>
        <v>300</v>
      </c>
      <c r="F39" s="57">
        <f>'thang 11'!R39</f>
        <v>300</v>
      </c>
      <c r="G39" s="57">
        <f>'thang 12'!R39</f>
        <v>300</v>
      </c>
      <c r="H39" s="57">
        <f>'thang 1'!R39</f>
        <v>300</v>
      </c>
      <c r="I39" s="57">
        <f>'thang 2'!R39</f>
        <v>300</v>
      </c>
      <c r="J39" s="57">
        <f>'thang 3'!R39</f>
        <v>300</v>
      </c>
      <c r="K39" s="57">
        <f>'thang 4'!R39</f>
        <v>300</v>
      </c>
      <c r="L39" s="57">
        <f>'thang 5'!R39</f>
        <v>300</v>
      </c>
      <c r="M39" s="57">
        <f t="shared" si="0"/>
        <v>3000</v>
      </c>
      <c r="N39" s="58">
        <f t="shared" si="1"/>
        <v>300</v>
      </c>
      <c r="O39" s="150" t="str">
        <f t="shared" si="2"/>
        <v>A</v>
      </c>
    </row>
    <row r="40" spans="1:15" ht="18.75" customHeight="1">
      <c r="A40" s="59">
        <v>33</v>
      </c>
      <c r="B40" s="43" t="s">
        <v>23</v>
      </c>
      <c r="C40" s="57">
        <f>'thang 8'!Q40</f>
        <v>300</v>
      </c>
      <c r="D40" s="57">
        <f>'thang 9'!Q40</f>
        <v>300</v>
      </c>
      <c r="E40" s="57">
        <f>'thang 8'!Q40</f>
        <v>300</v>
      </c>
      <c r="F40" s="57">
        <f>'thang 11'!R40</f>
        <v>300</v>
      </c>
      <c r="G40" s="57">
        <f>'thang 12'!R40</f>
        <v>300</v>
      </c>
      <c r="H40" s="57">
        <f>'thang 1'!R40</f>
        <v>300</v>
      </c>
      <c r="I40" s="57">
        <f>'thang 2'!R40</f>
        <v>300</v>
      </c>
      <c r="J40" s="57">
        <f>'thang 3'!R40</f>
        <v>300</v>
      </c>
      <c r="K40" s="57">
        <f>'thang 4'!R40</f>
        <v>300</v>
      </c>
      <c r="L40" s="57">
        <f>'thang 5'!R40</f>
        <v>300</v>
      </c>
      <c r="M40" s="57">
        <f t="shared" si="0"/>
        <v>3000</v>
      </c>
      <c r="N40" s="58">
        <f t="shared" si="1"/>
        <v>300</v>
      </c>
      <c r="O40" s="150" t="str">
        <f t="shared" si="2"/>
        <v>A</v>
      </c>
    </row>
    <row r="41" spans="1:15" ht="18.75" customHeight="1">
      <c r="A41" s="59">
        <v>34</v>
      </c>
      <c r="B41" s="44" t="s">
        <v>66</v>
      </c>
      <c r="C41" s="57">
        <f>'thang 8'!Q41</f>
        <v>300</v>
      </c>
      <c r="D41" s="57">
        <f>'thang 9'!Q41</f>
        <v>300</v>
      </c>
      <c r="E41" s="57">
        <f>'thang 8'!Q41</f>
        <v>300</v>
      </c>
      <c r="F41" s="57">
        <f>'thang 11'!R41</f>
        <v>300</v>
      </c>
      <c r="G41" s="57">
        <f>'thang 12'!R41</f>
        <v>300</v>
      </c>
      <c r="H41" s="57">
        <f>'thang 1'!R41</f>
        <v>300</v>
      </c>
      <c r="I41" s="57">
        <f>'thang 2'!R41</f>
        <v>300</v>
      </c>
      <c r="J41" s="57">
        <f>'thang 3'!R41</f>
        <v>300</v>
      </c>
      <c r="K41" s="57">
        <f>'thang 4'!R41</f>
        <v>300</v>
      </c>
      <c r="L41" s="57">
        <f>'thang 5'!R41</f>
        <v>300</v>
      </c>
      <c r="M41" s="57">
        <f t="shared" si="0"/>
        <v>3000</v>
      </c>
      <c r="N41" s="58">
        <f t="shared" si="1"/>
        <v>300</v>
      </c>
      <c r="O41" s="150" t="str">
        <f t="shared" si="2"/>
        <v>A</v>
      </c>
    </row>
    <row r="42" spans="1:15" ht="18.75" customHeight="1">
      <c r="A42" s="59">
        <v>35</v>
      </c>
      <c r="B42" s="44" t="s">
        <v>24</v>
      </c>
      <c r="C42" s="57">
        <f>'thang 8'!Q42</f>
        <v>300</v>
      </c>
      <c r="D42" s="57">
        <f>'thang 9'!Q42</f>
        <v>300</v>
      </c>
      <c r="E42" s="57">
        <f>'thang 8'!Q42</f>
        <v>300</v>
      </c>
      <c r="F42" s="57">
        <f>'thang 11'!R42</f>
        <v>300</v>
      </c>
      <c r="G42" s="57">
        <f>'thang 12'!R42</f>
        <v>300</v>
      </c>
      <c r="H42" s="57">
        <f>'thang 1'!R42</f>
        <v>300</v>
      </c>
      <c r="I42" s="57">
        <f>'thang 2'!R42</f>
        <v>300</v>
      </c>
      <c r="J42" s="57">
        <f>'thang 3'!R42</f>
        <v>300</v>
      </c>
      <c r="K42" s="57">
        <f>'thang 4'!R42</f>
        <v>300</v>
      </c>
      <c r="L42" s="57">
        <f>'thang 5'!R42</f>
        <v>300</v>
      </c>
      <c r="M42" s="57">
        <f t="shared" si="0"/>
        <v>3000</v>
      </c>
      <c r="N42" s="58">
        <f t="shared" si="1"/>
        <v>300</v>
      </c>
      <c r="O42" s="150" t="str">
        <f t="shared" si="2"/>
        <v>A</v>
      </c>
    </row>
    <row r="43" spans="1:15" ht="18.75" customHeight="1">
      <c r="A43" s="59">
        <v>36</v>
      </c>
      <c r="B43" s="44" t="s">
        <v>73</v>
      </c>
      <c r="C43" s="57">
        <f>'thang 8'!Q43</f>
        <v>300</v>
      </c>
      <c r="D43" s="57">
        <f>'thang 9'!Q43</f>
        <v>300</v>
      </c>
      <c r="E43" s="57">
        <f>'thang 8'!Q43</f>
        <v>300</v>
      </c>
      <c r="F43" s="57">
        <f>'thang 11'!R43</f>
        <v>300</v>
      </c>
      <c r="G43" s="57">
        <f>'thang 12'!R43</f>
        <v>300</v>
      </c>
      <c r="H43" s="57">
        <f>'thang 1'!R43</f>
        <v>300</v>
      </c>
      <c r="I43" s="57">
        <f>'thang 2'!R43</f>
        <v>300</v>
      </c>
      <c r="J43" s="57">
        <f>'thang 3'!R43</f>
        <v>300</v>
      </c>
      <c r="K43" s="57">
        <f>'thang 4'!R43</f>
        <v>300</v>
      </c>
      <c r="L43" s="57">
        <f>'thang 5'!R43</f>
        <v>300</v>
      </c>
      <c r="M43" s="57">
        <f t="shared" si="0"/>
        <v>3000</v>
      </c>
      <c r="N43" s="58">
        <f t="shared" si="1"/>
        <v>300</v>
      </c>
      <c r="O43" s="150" t="str">
        <f t="shared" si="2"/>
        <v>A</v>
      </c>
    </row>
    <row r="44" spans="1:15" ht="18.75" customHeight="1">
      <c r="A44" s="59">
        <v>37</v>
      </c>
      <c r="B44" s="44" t="s">
        <v>55</v>
      </c>
      <c r="C44" s="57">
        <f>'thang 8'!Q44</f>
        <v>300</v>
      </c>
      <c r="D44" s="57">
        <f>'thang 9'!Q44</f>
        <v>300</v>
      </c>
      <c r="E44" s="57">
        <f>'thang 8'!Q44</f>
        <v>300</v>
      </c>
      <c r="F44" s="57">
        <f>'thang 11'!R44</f>
        <v>300</v>
      </c>
      <c r="G44" s="57">
        <f>'thang 12'!R44</f>
        <v>300</v>
      </c>
      <c r="H44" s="57">
        <f>'thang 1'!R44</f>
        <v>300</v>
      </c>
      <c r="I44" s="57">
        <f>'thang 2'!R44</f>
        <v>300</v>
      </c>
      <c r="J44" s="57">
        <f>'thang 3'!R44</f>
        <v>300</v>
      </c>
      <c r="K44" s="57">
        <f>'thang 4'!R44</f>
        <v>300</v>
      </c>
      <c r="L44" s="57">
        <f>'thang 5'!R44</f>
        <v>300</v>
      </c>
      <c r="M44" s="57">
        <f t="shared" si="0"/>
        <v>3000</v>
      </c>
      <c r="N44" s="58">
        <f t="shared" si="1"/>
        <v>300</v>
      </c>
      <c r="O44" s="150" t="str">
        <f t="shared" si="2"/>
        <v>A</v>
      </c>
    </row>
    <row r="45" spans="1:15" ht="18.75" customHeight="1">
      <c r="A45" s="59">
        <v>38</v>
      </c>
      <c r="B45" s="44" t="s">
        <v>54</v>
      </c>
      <c r="C45" s="57">
        <f>'thang 8'!Q45</f>
        <v>300</v>
      </c>
      <c r="D45" s="57">
        <f>'thang 9'!Q45</f>
        <v>300</v>
      </c>
      <c r="E45" s="57">
        <f>'thang 8'!Q45</f>
        <v>300</v>
      </c>
      <c r="F45" s="57">
        <f>'thang 11'!R45</f>
        <v>300</v>
      </c>
      <c r="G45" s="57">
        <f>'thang 12'!R45</f>
        <v>300</v>
      </c>
      <c r="H45" s="57">
        <f>'thang 1'!R45</f>
        <v>300</v>
      </c>
      <c r="I45" s="57">
        <f>'thang 2'!R45</f>
        <v>300</v>
      </c>
      <c r="J45" s="57">
        <f>'thang 3'!R45</f>
        <v>300</v>
      </c>
      <c r="K45" s="57">
        <f>'thang 4'!R45</f>
        <v>300</v>
      </c>
      <c r="L45" s="57">
        <f>'thang 5'!R45</f>
        <v>300</v>
      </c>
      <c r="M45" s="57">
        <f t="shared" si="0"/>
        <v>3000</v>
      </c>
      <c r="N45" s="58">
        <f t="shared" si="1"/>
        <v>300</v>
      </c>
      <c r="O45" s="150" t="str">
        <f t="shared" si="2"/>
        <v>A</v>
      </c>
    </row>
    <row r="46" spans="1:15" ht="18.75" customHeight="1">
      <c r="A46" s="59">
        <v>39</v>
      </c>
      <c r="B46" s="44" t="s">
        <v>20</v>
      </c>
      <c r="C46" s="57">
        <f>'thang 8'!Q46</f>
        <v>300</v>
      </c>
      <c r="D46" s="57">
        <f>'thang 9'!Q46</f>
        <v>300</v>
      </c>
      <c r="E46" s="57">
        <f>'thang 8'!Q46</f>
        <v>300</v>
      </c>
      <c r="F46" s="57">
        <f>'thang 11'!R46</f>
        <v>300</v>
      </c>
      <c r="G46" s="57">
        <f>'thang 12'!R46</f>
        <v>300</v>
      </c>
      <c r="H46" s="57">
        <f>'thang 1'!R46</f>
        <v>300</v>
      </c>
      <c r="I46" s="57">
        <f>'thang 2'!R46</f>
        <v>300</v>
      </c>
      <c r="J46" s="57">
        <f>'thang 3'!R46</f>
        <v>300</v>
      </c>
      <c r="K46" s="57">
        <f>'thang 4'!R46</f>
        <v>300</v>
      </c>
      <c r="L46" s="57">
        <f>'thang 5'!R46</f>
        <v>300</v>
      </c>
      <c r="M46" s="57">
        <f t="shared" si="0"/>
        <v>3000</v>
      </c>
      <c r="N46" s="58">
        <f t="shared" si="1"/>
        <v>300</v>
      </c>
      <c r="O46" s="150" t="str">
        <f t="shared" si="2"/>
        <v>A</v>
      </c>
    </row>
    <row r="47" spans="1:15" ht="18.75" customHeight="1" thickBot="1">
      <c r="A47" s="59">
        <v>40</v>
      </c>
      <c r="B47" s="45" t="s">
        <v>49</v>
      </c>
      <c r="C47" s="57">
        <f>'thang 8'!Q47</f>
        <v>300</v>
      </c>
      <c r="D47" s="57">
        <f>'thang 9'!Q47</f>
        <v>300</v>
      </c>
      <c r="E47" s="57">
        <f>'thang 8'!Q47</f>
        <v>300</v>
      </c>
      <c r="F47" s="57">
        <f>'thang 11'!R47</f>
        <v>300</v>
      </c>
      <c r="G47" s="57">
        <f>'thang 12'!R47</f>
        <v>300</v>
      </c>
      <c r="H47" s="57">
        <f>'thang 1'!R47</f>
        <v>300</v>
      </c>
      <c r="I47" s="57">
        <f>'thang 2'!R47</f>
        <v>300</v>
      </c>
      <c r="J47" s="57">
        <f>'thang 3'!R47</f>
        <v>300</v>
      </c>
      <c r="K47" s="57">
        <f>'thang 4'!R47</f>
        <v>300</v>
      </c>
      <c r="L47" s="57">
        <f>'thang 5'!R47</f>
        <v>300</v>
      </c>
      <c r="M47" s="57">
        <f t="shared" si="0"/>
        <v>3000</v>
      </c>
      <c r="N47" s="58">
        <f t="shared" si="1"/>
        <v>300</v>
      </c>
      <c r="O47" s="150" t="str">
        <f t="shared" si="2"/>
        <v>A</v>
      </c>
    </row>
    <row r="48" spans="1:15" ht="18.75" customHeight="1">
      <c r="A48" s="59">
        <v>41</v>
      </c>
      <c r="B48" s="16" t="s">
        <v>27</v>
      </c>
      <c r="C48" s="57">
        <f>'thang 8'!Q48</f>
        <v>300</v>
      </c>
      <c r="D48" s="57">
        <f>'thang 9'!Q48</f>
        <v>300</v>
      </c>
      <c r="E48" s="57">
        <f>'thang 8'!Q48</f>
        <v>300</v>
      </c>
      <c r="F48" s="57">
        <f>'thang 11'!R48</f>
        <v>300</v>
      </c>
      <c r="G48" s="57">
        <f>'thang 12'!R48</f>
        <v>300</v>
      </c>
      <c r="H48" s="57">
        <f>'thang 1'!R48</f>
        <v>300</v>
      </c>
      <c r="I48" s="57">
        <f>'thang 2'!R48</f>
        <v>300</v>
      </c>
      <c r="J48" s="57">
        <f>'thang 3'!R48</f>
        <v>300</v>
      </c>
      <c r="K48" s="57">
        <f>'thang 4'!R48</f>
        <v>300</v>
      </c>
      <c r="L48" s="57">
        <f>'thang 5'!R48</f>
        <v>300</v>
      </c>
      <c r="M48" s="57">
        <f t="shared" si="0"/>
        <v>3000</v>
      </c>
      <c r="N48" s="58">
        <f t="shared" si="1"/>
        <v>300</v>
      </c>
      <c r="O48" s="150" t="str">
        <f t="shared" si="2"/>
        <v>A</v>
      </c>
    </row>
    <row r="49" spans="1:15" ht="18.75" customHeight="1">
      <c r="A49" s="59">
        <v>42</v>
      </c>
      <c r="B49" s="6" t="s">
        <v>29</v>
      </c>
      <c r="C49" s="57">
        <f>'thang 8'!Q49</f>
        <v>300</v>
      </c>
      <c r="D49" s="57">
        <f>'thang 9'!Q49</f>
        <v>300</v>
      </c>
      <c r="E49" s="57">
        <f>'thang 8'!Q49</f>
        <v>300</v>
      </c>
      <c r="F49" s="57">
        <f>'thang 11'!R49</f>
        <v>300</v>
      </c>
      <c r="G49" s="57">
        <f>'thang 12'!R49</f>
        <v>300</v>
      </c>
      <c r="H49" s="57">
        <f>'thang 1'!R49</f>
        <v>300</v>
      </c>
      <c r="I49" s="57">
        <f>'thang 2'!R49</f>
        <v>300</v>
      </c>
      <c r="J49" s="57">
        <f>'thang 3'!R49</f>
        <v>300</v>
      </c>
      <c r="K49" s="57">
        <f>'thang 4'!R49</f>
        <v>300</v>
      </c>
      <c r="L49" s="57">
        <f>'thang 5'!R49</f>
        <v>300</v>
      </c>
      <c r="M49" s="57">
        <f t="shared" si="0"/>
        <v>3000</v>
      </c>
      <c r="N49" s="58">
        <f t="shared" si="1"/>
        <v>300</v>
      </c>
      <c r="O49" s="150" t="str">
        <f t="shared" si="2"/>
        <v>A</v>
      </c>
    </row>
    <row r="50" spans="1:15" ht="18.75" customHeight="1">
      <c r="A50" s="59">
        <v>43</v>
      </c>
      <c r="B50" s="7" t="s">
        <v>25</v>
      </c>
      <c r="C50" s="57">
        <f>'thang 8'!Q50</f>
        <v>300</v>
      </c>
      <c r="D50" s="57">
        <f>'thang 9'!Q50</f>
        <v>300</v>
      </c>
      <c r="E50" s="57">
        <f>'thang 8'!Q50</f>
        <v>300</v>
      </c>
      <c r="F50" s="57">
        <f>'thang 11'!R50</f>
        <v>300</v>
      </c>
      <c r="G50" s="57">
        <f>'thang 12'!R50</f>
        <v>300</v>
      </c>
      <c r="H50" s="57">
        <f>'thang 1'!R50</f>
        <v>300</v>
      </c>
      <c r="I50" s="57">
        <f>'thang 2'!R50</f>
        <v>300</v>
      </c>
      <c r="J50" s="57">
        <f>'thang 3'!R50</f>
        <v>300</v>
      </c>
      <c r="K50" s="57">
        <f>'thang 4'!R50</f>
        <v>300</v>
      </c>
      <c r="L50" s="57">
        <f>'thang 5'!R50</f>
        <v>300</v>
      </c>
      <c r="M50" s="57">
        <f t="shared" si="0"/>
        <v>3000</v>
      </c>
      <c r="N50" s="58">
        <f t="shared" si="1"/>
        <v>300</v>
      </c>
      <c r="O50" s="150" t="str">
        <f t="shared" si="2"/>
        <v>A</v>
      </c>
    </row>
    <row r="51" spans="1:15" ht="18.75" customHeight="1">
      <c r="A51" s="59">
        <v>44</v>
      </c>
      <c r="B51" s="7" t="s">
        <v>26</v>
      </c>
      <c r="C51" s="57">
        <f>'thang 8'!Q51</f>
        <v>300</v>
      </c>
      <c r="D51" s="57">
        <f>'thang 9'!Q51</f>
        <v>300</v>
      </c>
      <c r="E51" s="57">
        <f>'thang 8'!Q51</f>
        <v>300</v>
      </c>
      <c r="F51" s="57">
        <f>'thang 11'!R51</f>
        <v>300</v>
      </c>
      <c r="G51" s="57">
        <f>'thang 12'!R51</f>
        <v>300</v>
      </c>
      <c r="H51" s="57">
        <f>'thang 1'!R51</f>
        <v>300</v>
      </c>
      <c r="I51" s="57">
        <f>'thang 2'!R51</f>
        <v>300</v>
      </c>
      <c r="J51" s="57">
        <f>'thang 3'!R51</f>
        <v>300</v>
      </c>
      <c r="K51" s="57">
        <f>'thang 4'!R51</f>
        <v>300</v>
      </c>
      <c r="L51" s="57">
        <f>'thang 5'!R51</f>
        <v>300</v>
      </c>
      <c r="M51" s="57">
        <f t="shared" si="0"/>
        <v>3000</v>
      </c>
      <c r="N51" s="58">
        <f t="shared" si="1"/>
        <v>300</v>
      </c>
      <c r="O51" s="150" t="str">
        <f t="shared" si="2"/>
        <v>A</v>
      </c>
    </row>
    <row r="52" spans="1:15" ht="18.75" customHeight="1">
      <c r="A52" s="59">
        <v>45</v>
      </c>
      <c r="B52" s="7" t="s">
        <v>28</v>
      </c>
      <c r="C52" s="57">
        <f>'thang 8'!Q52</f>
        <v>300</v>
      </c>
      <c r="D52" s="57">
        <f>'thang 9'!Q52</f>
        <v>300</v>
      </c>
      <c r="E52" s="57">
        <f>'thang 8'!Q52</f>
        <v>300</v>
      </c>
      <c r="F52" s="57">
        <f>'thang 11'!R52</f>
        <v>300</v>
      </c>
      <c r="G52" s="57">
        <f>'thang 12'!R52</f>
        <v>300</v>
      </c>
      <c r="H52" s="57">
        <f>'thang 1'!R52</f>
        <v>300</v>
      </c>
      <c r="I52" s="57">
        <f>'thang 2'!R52</f>
        <v>300</v>
      </c>
      <c r="J52" s="57">
        <f>'thang 3'!R52</f>
        <v>300</v>
      </c>
      <c r="K52" s="57">
        <f>'thang 4'!R52</f>
        <v>300</v>
      </c>
      <c r="L52" s="57">
        <f>'thang 5'!R52</f>
        <v>300</v>
      </c>
      <c r="M52" s="57">
        <f t="shared" si="0"/>
        <v>3000</v>
      </c>
      <c r="N52" s="58">
        <f t="shared" si="1"/>
        <v>300</v>
      </c>
      <c r="O52" s="150" t="str">
        <f t="shared" si="2"/>
        <v>A</v>
      </c>
    </row>
    <row r="53" spans="1:15" ht="18.75" customHeight="1">
      <c r="A53" s="59">
        <v>46</v>
      </c>
      <c r="B53" s="16" t="s">
        <v>30</v>
      </c>
      <c r="C53" s="57">
        <f>'thang 8'!Q53</f>
        <v>300</v>
      </c>
      <c r="D53" s="57">
        <f>'thang 9'!Q53</f>
        <v>300</v>
      </c>
      <c r="E53" s="57">
        <f>'thang 8'!Q53</f>
        <v>300</v>
      </c>
      <c r="F53" s="57">
        <f>'thang 11'!R53</f>
        <v>300</v>
      </c>
      <c r="G53" s="57">
        <f>'thang 12'!R53</f>
        <v>300</v>
      </c>
      <c r="H53" s="57">
        <f>'thang 1'!R53</f>
        <v>300</v>
      </c>
      <c r="I53" s="57">
        <f>'thang 2'!R53</f>
        <v>300</v>
      </c>
      <c r="J53" s="57">
        <f>'thang 3'!R53</f>
        <v>300</v>
      </c>
      <c r="K53" s="57">
        <f>'thang 4'!R53</f>
        <v>300</v>
      </c>
      <c r="L53" s="57">
        <f>'thang 5'!R53</f>
        <v>300</v>
      </c>
      <c r="M53" s="57">
        <f t="shared" si="0"/>
        <v>3000</v>
      </c>
      <c r="N53" s="58">
        <f t="shared" si="1"/>
        <v>300</v>
      </c>
      <c r="O53" s="150" t="str">
        <f t="shared" si="2"/>
        <v>A</v>
      </c>
    </row>
    <row r="54" spans="1:15" ht="18.75" customHeight="1" thickBot="1">
      <c r="A54" s="59">
        <v>47</v>
      </c>
      <c r="B54" s="96" t="s">
        <v>31</v>
      </c>
      <c r="C54" s="57">
        <f>'thang 8'!Q54</f>
        <v>300</v>
      </c>
      <c r="D54" s="57">
        <f>'thang 9'!Q54</f>
        <v>300</v>
      </c>
      <c r="E54" s="57">
        <f>'thang 8'!Q54</f>
        <v>300</v>
      </c>
      <c r="F54" s="57">
        <f>'thang 11'!R54</f>
        <v>300</v>
      </c>
      <c r="G54" s="57">
        <f>'thang 12'!R54</f>
        <v>300</v>
      </c>
      <c r="H54" s="57">
        <f>'thang 1'!R54</f>
        <v>300</v>
      </c>
      <c r="I54" s="57">
        <f>'thang 2'!R54</f>
        <v>300</v>
      </c>
      <c r="J54" s="57">
        <f>'thang 3'!R54</f>
        <v>300</v>
      </c>
      <c r="K54" s="57">
        <f>'thang 4'!R54</f>
        <v>300</v>
      </c>
      <c r="L54" s="57">
        <f>'thang 5'!R54</f>
        <v>300</v>
      </c>
      <c r="M54" s="57">
        <f t="shared" si="0"/>
        <v>3000</v>
      </c>
      <c r="N54" s="58">
        <f t="shared" si="1"/>
        <v>300</v>
      </c>
      <c r="O54" s="150" t="str">
        <f t="shared" si="2"/>
        <v>A</v>
      </c>
    </row>
    <row r="55" spans="1:15" ht="18.75" customHeight="1">
      <c r="A55" s="59">
        <v>48</v>
      </c>
      <c r="B55" s="46" t="s">
        <v>37</v>
      </c>
      <c r="C55" s="57">
        <f>'thang 8'!Q55</f>
        <v>300</v>
      </c>
      <c r="D55" s="57">
        <f>'thang 9'!Q55</f>
        <v>300</v>
      </c>
      <c r="E55" s="57">
        <f>'thang 8'!Q55</f>
        <v>300</v>
      </c>
      <c r="F55" s="57">
        <f>'thang 11'!R55</f>
        <v>300</v>
      </c>
      <c r="G55" s="57">
        <f>'thang 12'!R55</f>
        <v>300</v>
      </c>
      <c r="H55" s="57">
        <f>'thang 1'!R55</f>
        <v>300</v>
      </c>
      <c r="I55" s="57">
        <f>'thang 2'!R55</f>
        <v>300</v>
      </c>
      <c r="J55" s="57">
        <f>'thang 3'!R55</f>
        <v>300</v>
      </c>
      <c r="K55" s="57">
        <f>'thang 4'!R55</f>
        <v>300</v>
      </c>
      <c r="L55" s="57">
        <f>'thang 5'!R55</f>
        <v>300</v>
      </c>
      <c r="M55" s="57">
        <f t="shared" si="0"/>
        <v>3000</v>
      </c>
      <c r="N55" s="58">
        <f t="shared" si="1"/>
        <v>300</v>
      </c>
      <c r="O55" s="150" t="str">
        <f t="shared" si="2"/>
        <v>A</v>
      </c>
    </row>
    <row r="56" spans="1:15" ht="18.75" customHeight="1">
      <c r="A56" s="59">
        <v>49</v>
      </c>
      <c r="B56" s="47" t="s">
        <v>84</v>
      </c>
      <c r="C56" s="57">
        <f>'thang 8'!Q56</f>
        <v>300</v>
      </c>
      <c r="D56" s="57">
        <f>'thang 9'!Q56</f>
        <v>300</v>
      </c>
      <c r="E56" s="57">
        <f>'thang 8'!Q56</f>
        <v>300</v>
      </c>
      <c r="F56" s="57">
        <f>'thang 11'!R56</f>
        <v>300</v>
      </c>
      <c r="G56" s="57">
        <f>'thang 12'!R56</f>
        <v>300</v>
      </c>
      <c r="H56" s="57">
        <f>'thang 1'!R56</f>
        <v>300</v>
      </c>
      <c r="I56" s="57">
        <f>'thang 2'!R56</f>
        <v>300</v>
      </c>
      <c r="J56" s="57">
        <f>'thang 3'!R56</f>
        <v>300</v>
      </c>
      <c r="K56" s="57">
        <f>'thang 4'!R56</f>
        <v>300</v>
      </c>
      <c r="L56" s="57">
        <f>'thang 5'!R56</f>
        <v>300</v>
      </c>
      <c r="M56" s="57">
        <f t="shared" si="0"/>
        <v>3000</v>
      </c>
      <c r="N56" s="58">
        <f t="shared" si="1"/>
        <v>300</v>
      </c>
      <c r="O56" s="150" t="str">
        <f t="shared" si="2"/>
        <v>A</v>
      </c>
    </row>
    <row r="57" spans="1:15" ht="18.75" customHeight="1">
      <c r="A57" s="59">
        <v>50</v>
      </c>
      <c r="B57" s="47" t="s">
        <v>36</v>
      </c>
      <c r="C57" s="57">
        <f>'thang 8'!Q57</f>
        <v>300</v>
      </c>
      <c r="D57" s="57">
        <f>'thang 9'!Q57</f>
        <v>300</v>
      </c>
      <c r="E57" s="57">
        <f>'thang 8'!Q57</f>
        <v>300</v>
      </c>
      <c r="F57" s="57">
        <f>'thang 11'!R57</f>
        <v>300</v>
      </c>
      <c r="G57" s="57">
        <f>'thang 12'!R57</f>
        <v>300</v>
      </c>
      <c r="H57" s="57">
        <f>'thang 1'!R57</f>
        <v>300</v>
      </c>
      <c r="I57" s="57">
        <f>'thang 2'!R57</f>
        <v>300</v>
      </c>
      <c r="J57" s="57">
        <f>'thang 3'!R57</f>
        <v>300</v>
      </c>
      <c r="K57" s="57">
        <f>'thang 4'!R57</f>
        <v>300</v>
      </c>
      <c r="L57" s="57">
        <f>'thang 5'!R57</f>
        <v>300</v>
      </c>
      <c r="M57" s="57">
        <f t="shared" si="0"/>
        <v>3000</v>
      </c>
      <c r="N57" s="58">
        <f t="shared" si="1"/>
        <v>300</v>
      </c>
      <c r="O57" s="150" t="str">
        <f t="shared" si="2"/>
        <v>A</v>
      </c>
    </row>
    <row r="58" spans="1:15" ht="18.75" customHeight="1">
      <c r="A58" s="59">
        <v>51</v>
      </c>
      <c r="B58" s="48" t="s">
        <v>45</v>
      </c>
      <c r="C58" s="57">
        <f>'thang 8'!Q58</f>
        <v>300</v>
      </c>
      <c r="D58" s="57">
        <f>'thang 9'!Q58</f>
        <v>300</v>
      </c>
      <c r="E58" s="57">
        <f>'thang 8'!Q58</f>
        <v>300</v>
      </c>
      <c r="F58" s="57">
        <f>'thang 11'!R58</f>
        <v>300</v>
      </c>
      <c r="G58" s="57">
        <f>'thang 12'!R58</f>
        <v>300</v>
      </c>
      <c r="H58" s="57">
        <f>'thang 1'!R58</f>
        <v>300</v>
      </c>
      <c r="I58" s="57">
        <f>'thang 2'!R58</f>
        <v>300</v>
      </c>
      <c r="J58" s="57">
        <f>'thang 3'!R58</f>
        <v>300</v>
      </c>
      <c r="K58" s="57">
        <f>'thang 4'!R58</f>
        <v>300</v>
      </c>
      <c r="L58" s="57">
        <f>'thang 5'!R58</f>
        <v>300</v>
      </c>
      <c r="M58" s="57">
        <f t="shared" si="0"/>
        <v>3000</v>
      </c>
      <c r="N58" s="58">
        <f t="shared" si="1"/>
        <v>300</v>
      </c>
      <c r="O58" s="150" t="str">
        <f t="shared" si="2"/>
        <v>A</v>
      </c>
    </row>
    <row r="59" spans="1:15" ht="18.75" customHeight="1">
      <c r="A59" s="59">
        <v>52</v>
      </c>
      <c r="B59" s="47" t="s">
        <v>60</v>
      </c>
      <c r="C59" s="57">
        <f>'thang 8'!Q59</f>
        <v>300</v>
      </c>
      <c r="D59" s="57">
        <f>'thang 9'!Q59</f>
        <v>300</v>
      </c>
      <c r="E59" s="57">
        <f>'thang 8'!Q59</f>
        <v>300</v>
      </c>
      <c r="F59" s="57">
        <f>'thang 11'!R59</f>
        <v>300</v>
      </c>
      <c r="G59" s="57">
        <f>'thang 12'!R59</f>
        <v>300</v>
      </c>
      <c r="H59" s="57">
        <f>'thang 1'!R59</f>
        <v>300</v>
      </c>
      <c r="I59" s="57">
        <f>'thang 2'!R59</f>
        <v>300</v>
      </c>
      <c r="J59" s="57">
        <f>'thang 3'!R59</f>
        <v>300</v>
      </c>
      <c r="K59" s="57">
        <f>'thang 4'!R59</f>
        <v>300</v>
      </c>
      <c r="L59" s="57">
        <f>'thang 5'!R59</f>
        <v>300</v>
      </c>
      <c r="M59" s="57">
        <f t="shared" si="0"/>
        <v>3000</v>
      </c>
      <c r="N59" s="58">
        <f t="shared" si="1"/>
        <v>300</v>
      </c>
      <c r="O59" s="150" t="str">
        <f t="shared" si="2"/>
        <v>A</v>
      </c>
    </row>
    <row r="60" spans="1:15" ht="18.75" customHeight="1" thickBot="1">
      <c r="A60" s="59">
        <v>53</v>
      </c>
      <c r="B60" s="49" t="s">
        <v>44</v>
      </c>
      <c r="C60" s="57">
        <f>'thang 8'!Q60</f>
        <v>300</v>
      </c>
      <c r="D60" s="57">
        <f>'thang 9'!Q60</f>
        <v>300</v>
      </c>
      <c r="E60" s="57">
        <f>'thang 8'!Q60</f>
        <v>300</v>
      </c>
      <c r="F60" s="57">
        <f>'thang 11'!R60</f>
        <v>300</v>
      </c>
      <c r="G60" s="57">
        <f>'thang 12'!R60</f>
        <v>300</v>
      </c>
      <c r="H60" s="57">
        <f>'thang 1'!R60</f>
        <v>300</v>
      </c>
      <c r="I60" s="57">
        <f>'thang 2'!R60</f>
        <v>300</v>
      </c>
      <c r="J60" s="57">
        <f>'thang 3'!R60</f>
        <v>300</v>
      </c>
      <c r="K60" s="57">
        <f>'thang 4'!R60</f>
        <v>300</v>
      </c>
      <c r="L60" s="57">
        <f>'thang 5'!R60</f>
        <v>300</v>
      </c>
      <c r="M60" s="57">
        <f t="shared" si="0"/>
        <v>3000</v>
      </c>
      <c r="N60" s="58">
        <f t="shared" si="1"/>
        <v>300</v>
      </c>
      <c r="O60" s="150" t="str">
        <f t="shared" si="2"/>
        <v>A</v>
      </c>
    </row>
    <row r="61" spans="1:15" ht="18.75" customHeight="1">
      <c r="A61" s="59">
        <v>54</v>
      </c>
      <c r="B61" s="16" t="s">
        <v>38</v>
      </c>
      <c r="C61" s="57">
        <f>'thang 8'!Q61</f>
        <v>300</v>
      </c>
      <c r="D61" s="57">
        <f>'thang 9'!Q61</f>
        <v>300</v>
      </c>
      <c r="E61" s="57">
        <f>'thang 8'!Q61</f>
        <v>300</v>
      </c>
      <c r="F61" s="57">
        <f>'thang 11'!R61</f>
        <v>300</v>
      </c>
      <c r="G61" s="57">
        <f>'thang 12'!R61</f>
        <v>300</v>
      </c>
      <c r="H61" s="57">
        <f>'thang 1'!R61</f>
        <v>300</v>
      </c>
      <c r="I61" s="57">
        <f>'thang 2'!R61</f>
        <v>300</v>
      </c>
      <c r="J61" s="57">
        <f>'thang 3'!R61</f>
        <v>300</v>
      </c>
      <c r="K61" s="57">
        <f>'thang 4'!R61</f>
        <v>300</v>
      </c>
      <c r="L61" s="57">
        <f>'thang 5'!R61</f>
        <v>300</v>
      </c>
      <c r="M61" s="57">
        <f t="shared" si="0"/>
        <v>3000</v>
      </c>
      <c r="N61" s="58">
        <f t="shared" si="1"/>
        <v>300</v>
      </c>
      <c r="O61" s="150" t="str">
        <f t="shared" si="2"/>
        <v>A</v>
      </c>
    </row>
    <row r="62" spans="1:15" ht="18.75" customHeight="1">
      <c r="A62" s="59">
        <v>55</v>
      </c>
      <c r="B62" s="7" t="s">
        <v>51</v>
      </c>
      <c r="C62" s="57">
        <f>'thang 8'!Q62</f>
        <v>300</v>
      </c>
      <c r="D62" s="57">
        <f>'thang 9'!Q62</f>
        <v>300</v>
      </c>
      <c r="E62" s="57">
        <f>'thang 8'!Q62</f>
        <v>300</v>
      </c>
      <c r="F62" s="57">
        <f>'thang 11'!R62</f>
        <v>300</v>
      </c>
      <c r="G62" s="57">
        <f>'thang 12'!R62</f>
        <v>300</v>
      </c>
      <c r="H62" s="57">
        <f>'thang 1'!R62</f>
        <v>300</v>
      </c>
      <c r="I62" s="57">
        <f>'thang 2'!R62</f>
        <v>300</v>
      </c>
      <c r="J62" s="57">
        <f>'thang 3'!R62</f>
        <v>300</v>
      </c>
      <c r="K62" s="57">
        <f>'thang 4'!R62</f>
        <v>300</v>
      </c>
      <c r="L62" s="57">
        <f>'thang 5'!R62</f>
        <v>300</v>
      </c>
      <c r="M62" s="57">
        <f t="shared" si="0"/>
        <v>3000</v>
      </c>
      <c r="N62" s="58">
        <f t="shared" si="1"/>
        <v>300</v>
      </c>
      <c r="O62" s="150" t="str">
        <f t="shared" si="2"/>
        <v>A</v>
      </c>
    </row>
    <row r="63" spans="1:15" ht="18.75" customHeight="1">
      <c r="A63" s="59">
        <v>56</v>
      </c>
      <c r="B63" s="7" t="s">
        <v>39</v>
      </c>
      <c r="C63" s="57">
        <f>'thang 8'!Q63</f>
        <v>300</v>
      </c>
      <c r="D63" s="57">
        <f>'thang 9'!Q63</f>
        <v>300</v>
      </c>
      <c r="E63" s="57">
        <f>'thang 8'!Q63</f>
        <v>300</v>
      </c>
      <c r="F63" s="57">
        <f>'thang 11'!R63</f>
        <v>300</v>
      </c>
      <c r="G63" s="57">
        <f>'thang 12'!R63</f>
        <v>300</v>
      </c>
      <c r="H63" s="57">
        <f>'thang 1'!R63</f>
        <v>300</v>
      </c>
      <c r="I63" s="57">
        <f>'thang 2'!R63</f>
        <v>300</v>
      </c>
      <c r="J63" s="57">
        <f>'thang 3'!R63</f>
        <v>300</v>
      </c>
      <c r="K63" s="57">
        <f>'thang 4'!R63</f>
        <v>300</v>
      </c>
      <c r="L63" s="57">
        <f>'thang 5'!R63</f>
        <v>300</v>
      </c>
      <c r="M63" s="57">
        <f t="shared" si="0"/>
        <v>3000</v>
      </c>
      <c r="N63" s="58">
        <f t="shared" si="1"/>
        <v>300</v>
      </c>
      <c r="O63" s="150" t="str">
        <f t="shared" si="2"/>
        <v>A</v>
      </c>
    </row>
    <row r="64" spans="1:15" ht="18.75" customHeight="1">
      <c r="A64" s="59">
        <v>57</v>
      </c>
      <c r="B64" s="7" t="s">
        <v>78</v>
      </c>
      <c r="C64" s="57">
        <f>'thang 8'!Q64</f>
        <v>300</v>
      </c>
      <c r="D64" s="57">
        <f>'thang 9'!Q64</f>
        <v>300</v>
      </c>
      <c r="E64" s="57">
        <f>'thang 8'!Q64</f>
        <v>300</v>
      </c>
      <c r="F64" s="57">
        <f>'thang 11'!R64</f>
        <v>300</v>
      </c>
      <c r="G64" s="57">
        <f>'thang 12'!R64</f>
        <v>300</v>
      </c>
      <c r="H64" s="57">
        <f>'thang 1'!R64</f>
        <v>300</v>
      </c>
      <c r="I64" s="57">
        <f>'thang 2'!R64</f>
        <v>300</v>
      </c>
      <c r="J64" s="57">
        <f>'thang 3'!R64</f>
        <v>300</v>
      </c>
      <c r="K64" s="57">
        <f>'thang 4'!R64</f>
        <v>300</v>
      </c>
      <c r="L64" s="57">
        <f>'thang 5'!R64</f>
        <v>300</v>
      </c>
      <c r="M64" s="57">
        <f t="shared" si="0"/>
        <v>3000</v>
      </c>
      <c r="N64" s="58">
        <f t="shared" si="1"/>
        <v>300</v>
      </c>
      <c r="O64" s="150" t="str">
        <f t="shared" si="2"/>
        <v>A</v>
      </c>
    </row>
    <row r="65" spans="1:15" ht="18.75" customHeight="1">
      <c r="A65" s="59">
        <v>58</v>
      </c>
      <c r="B65" s="7" t="s">
        <v>7</v>
      </c>
      <c r="C65" s="57">
        <f>'thang 8'!Q65</f>
        <v>300</v>
      </c>
      <c r="D65" s="57">
        <f>'thang 9'!Q65</f>
        <v>300</v>
      </c>
      <c r="E65" s="57">
        <f>'thang 8'!Q65</f>
        <v>300</v>
      </c>
      <c r="F65" s="57">
        <f>'thang 11'!R65</f>
        <v>300</v>
      </c>
      <c r="G65" s="57">
        <f>'thang 12'!R65</f>
        <v>300</v>
      </c>
      <c r="H65" s="57">
        <f>'thang 1'!R65</f>
        <v>300</v>
      </c>
      <c r="I65" s="57">
        <f>'thang 2'!R65</f>
        <v>300</v>
      </c>
      <c r="J65" s="57">
        <f>'thang 3'!R65</f>
        <v>300</v>
      </c>
      <c r="K65" s="57">
        <f>'thang 4'!R65</f>
        <v>300</v>
      </c>
      <c r="L65" s="57">
        <f>'thang 5'!R65</f>
        <v>300</v>
      </c>
      <c r="M65" s="57">
        <f t="shared" si="0"/>
        <v>3000</v>
      </c>
      <c r="N65" s="58">
        <f t="shared" si="1"/>
        <v>300</v>
      </c>
      <c r="O65" s="150" t="str">
        <f t="shared" si="2"/>
        <v>A</v>
      </c>
    </row>
    <row r="66" spans="1:15" ht="18.75" customHeight="1">
      <c r="A66" s="59">
        <v>59</v>
      </c>
      <c r="B66" s="7" t="s">
        <v>50</v>
      </c>
      <c r="C66" s="57">
        <f>'thang 8'!Q66</f>
        <v>300</v>
      </c>
      <c r="D66" s="57">
        <f>'thang 9'!Q66</f>
        <v>300</v>
      </c>
      <c r="E66" s="57">
        <f>'thang 8'!Q66</f>
        <v>300</v>
      </c>
      <c r="F66" s="57">
        <f>'thang 11'!R66</f>
        <v>300</v>
      </c>
      <c r="G66" s="57">
        <f>'thang 12'!R66</f>
        <v>300</v>
      </c>
      <c r="H66" s="57">
        <f>'thang 1'!R66</f>
        <v>300</v>
      </c>
      <c r="I66" s="57">
        <f>'thang 2'!R66</f>
        <v>300</v>
      </c>
      <c r="J66" s="57">
        <f>'thang 3'!R66</f>
        <v>300</v>
      </c>
      <c r="K66" s="57">
        <f>'thang 4'!R66</f>
        <v>300</v>
      </c>
      <c r="L66" s="57">
        <f>'thang 5'!R66</f>
        <v>300</v>
      </c>
      <c r="M66" s="57">
        <f t="shared" si="0"/>
        <v>3000</v>
      </c>
      <c r="N66" s="58">
        <f t="shared" si="1"/>
        <v>300</v>
      </c>
      <c r="O66" s="150" t="str">
        <f t="shared" si="2"/>
        <v>A</v>
      </c>
    </row>
    <row r="67" spans="1:15" ht="18.75" customHeight="1">
      <c r="A67" s="59">
        <v>60</v>
      </c>
      <c r="B67" s="7" t="s">
        <v>53</v>
      </c>
      <c r="C67" s="57">
        <f>'thang 8'!Q67</f>
        <v>300</v>
      </c>
      <c r="D67" s="57">
        <f>'thang 9'!Q67</f>
        <v>300</v>
      </c>
      <c r="E67" s="57">
        <f>'thang 8'!Q67</f>
        <v>300</v>
      </c>
      <c r="F67" s="57">
        <f>'thang 11'!R67</f>
        <v>300</v>
      </c>
      <c r="G67" s="57">
        <f>'thang 12'!R67</f>
        <v>300</v>
      </c>
      <c r="H67" s="57">
        <f>'thang 1'!R67</f>
        <v>300</v>
      </c>
      <c r="I67" s="57">
        <f>'thang 2'!R67</f>
        <v>300</v>
      </c>
      <c r="J67" s="57">
        <f>'thang 3'!R67</f>
        <v>300</v>
      </c>
      <c r="K67" s="57">
        <f>'thang 4'!R67</f>
        <v>300</v>
      </c>
      <c r="L67" s="57">
        <f>'thang 5'!R67</f>
        <v>300</v>
      </c>
      <c r="M67" s="57">
        <f t="shared" si="0"/>
        <v>3000</v>
      </c>
      <c r="N67" s="58">
        <f t="shared" si="1"/>
        <v>300</v>
      </c>
      <c r="O67" s="150" t="str">
        <f t="shared" si="2"/>
        <v>A</v>
      </c>
    </row>
    <row r="68" spans="1:15" ht="18.75" customHeight="1">
      <c r="A68" s="59">
        <v>61</v>
      </c>
      <c r="B68" s="7" t="s">
        <v>40</v>
      </c>
      <c r="C68" s="57">
        <f>'thang 8'!Q68</f>
        <v>300</v>
      </c>
      <c r="D68" s="57">
        <f>'thang 9'!Q68</f>
        <v>300</v>
      </c>
      <c r="E68" s="57">
        <f>'thang 8'!Q68</f>
        <v>300</v>
      </c>
      <c r="F68" s="57">
        <f>'thang 11'!R68</f>
        <v>300</v>
      </c>
      <c r="G68" s="57">
        <f>'thang 12'!R68</f>
        <v>300</v>
      </c>
      <c r="H68" s="57">
        <f>'thang 1'!R68</f>
        <v>300</v>
      </c>
      <c r="I68" s="57">
        <f>'thang 2'!R68</f>
        <v>300</v>
      </c>
      <c r="J68" s="57">
        <f>'thang 3'!R68</f>
        <v>300</v>
      </c>
      <c r="K68" s="57">
        <f>'thang 4'!R68</f>
        <v>300</v>
      </c>
      <c r="L68" s="57">
        <f>'thang 5'!R68</f>
        <v>300</v>
      </c>
      <c r="M68" s="57">
        <f t="shared" si="0"/>
        <v>3000</v>
      </c>
      <c r="N68" s="58">
        <f t="shared" si="1"/>
        <v>300</v>
      </c>
      <c r="O68" s="150" t="str">
        <f t="shared" si="2"/>
        <v>A</v>
      </c>
    </row>
    <row r="69" spans="1:15" ht="18.75" customHeight="1">
      <c r="A69" s="59">
        <v>62</v>
      </c>
      <c r="B69" s="7" t="s">
        <v>32</v>
      </c>
      <c r="C69" s="57">
        <f>'thang 8'!Q69</f>
        <v>300</v>
      </c>
      <c r="D69" s="57">
        <f>'thang 9'!Q69</f>
        <v>300</v>
      </c>
      <c r="E69" s="57">
        <f>'thang 8'!Q69</f>
        <v>300</v>
      </c>
      <c r="F69" s="57">
        <f>'thang 11'!R69</f>
        <v>300</v>
      </c>
      <c r="G69" s="57">
        <f>'thang 12'!R69</f>
        <v>300</v>
      </c>
      <c r="H69" s="57">
        <f>'thang 1'!R69</f>
        <v>300</v>
      </c>
      <c r="I69" s="57">
        <f>'thang 2'!R69</f>
        <v>300</v>
      </c>
      <c r="J69" s="57">
        <f>'thang 3'!R69</f>
        <v>300</v>
      </c>
      <c r="K69" s="57">
        <f>'thang 4'!R69</f>
        <v>300</v>
      </c>
      <c r="L69" s="57">
        <f>'thang 5'!R69</f>
        <v>300</v>
      </c>
      <c r="M69" s="57">
        <f t="shared" si="0"/>
        <v>3000</v>
      </c>
      <c r="N69" s="58">
        <f t="shared" si="1"/>
        <v>300</v>
      </c>
      <c r="O69" s="150" t="str">
        <f t="shared" si="2"/>
        <v>A</v>
      </c>
    </row>
    <row r="70" spans="1:15" ht="18.75" customHeight="1" thickBot="1">
      <c r="A70" s="151">
        <v>63</v>
      </c>
      <c r="B70" s="8" t="s">
        <v>47</v>
      </c>
      <c r="C70" s="141">
        <f>'thang 8'!Q70</f>
        <v>300</v>
      </c>
      <c r="D70" s="141">
        <f>'thang 9'!Q70</f>
        <v>300</v>
      </c>
      <c r="E70" s="141">
        <f>'thang 8'!Q70</f>
        <v>300</v>
      </c>
      <c r="F70" s="141">
        <f>'thang 11'!R70</f>
        <v>300</v>
      </c>
      <c r="G70" s="141">
        <f>'thang 12'!R70</f>
        <v>300</v>
      </c>
      <c r="H70" s="141">
        <f>'thang 1'!R70</f>
        <v>300</v>
      </c>
      <c r="I70" s="141">
        <f>'thang 2'!R70</f>
        <v>300</v>
      </c>
      <c r="J70" s="141">
        <f>'thang 3'!R70</f>
        <v>300</v>
      </c>
      <c r="K70" s="141">
        <f>'thang 4'!R70</f>
        <v>300</v>
      </c>
      <c r="L70" s="141">
        <f>'thang 5'!R70</f>
        <v>300</v>
      </c>
      <c r="M70" s="141">
        <f t="shared" si="0"/>
        <v>3000</v>
      </c>
      <c r="N70" s="142">
        <f t="shared" si="1"/>
        <v>300</v>
      </c>
      <c r="O70" s="152" t="str">
        <f t="shared" si="2"/>
        <v>A</v>
      </c>
    </row>
    <row r="71" spans="1:15" ht="16.5" customHeight="1">
      <c r="A71" s="19"/>
      <c r="B71" s="19"/>
      <c r="C71" s="19"/>
      <c r="D71" s="19"/>
      <c r="E71" s="19"/>
      <c r="F71" s="19"/>
      <c r="G71" s="19"/>
      <c r="H71" s="19"/>
      <c r="I71" s="19"/>
      <c r="J71" s="76" t="s">
        <v>108</v>
      </c>
      <c r="K71" s="77"/>
      <c r="L71" s="77"/>
      <c r="M71" s="77"/>
      <c r="N71" s="77"/>
      <c r="O71" s="77"/>
    </row>
    <row r="72" spans="1:15" ht="18.75">
      <c r="A72" s="19"/>
      <c r="B72" s="19"/>
      <c r="C72" s="19"/>
      <c r="D72" s="19"/>
      <c r="E72" s="19"/>
      <c r="F72" s="19"/>
      <c r="G72" s="19"/>
      <c r="H72" s="19"/>
      <c r="I72" s="19"/>
      <c r="J72" s="73" t="s">
        <v>58</v>
      </c>
      <c r="K72" s="73"/>
      <c r="L72" s="73"/>
      <c r="M72" s="73"/>
      <c r="N72" s="73"/>
      <c r="O72" s="73"/>
    </row>
    <row r="73" spans="1:12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4" ht="18.75">
      <c r="A74" s="19"/>
      <c r="B74" s="21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5" ht="18.75">
      <c r="C75" s="21"/>
      <c r="J75" s="72" t="s">
        <v>42</v>
      </c>
      <c r="K75" s="66"/>
      <c r="L75" s="66"/>
      <c r="M75" s="66"/>
      <c r="N75" s="66"/>
      <c r="O75" s="66"/>
    </row>
    <row r="76" ht="16.5">
      <c r="C76" s="9"/>
    </row>
  </sheetData>
  <sheetProtection/>
  <mergeCells count="13">
    <mergeCell ref="J72:O72"/>
    <mergeCell ref="J75:O75"/>
    <mergeCell ref="A6:A7"/>
    <mergeCell ref="B6:B7"/>
    <mergeCell ref="C6:L6"/>
    <mergeCell ref="M6:M7"/>
    <mergeCell ref="N6:N7"/>
    <mergeCell ref="Q10:W10"/>
    <mergeCell ref="Q11:W11"/>
    <mergeCell ref="Q12:W12"/>
    <mergeCell ref="Q13:W13"/>
    <mergeCell ref="O6:O7"/>
    <mergeCell ref="J71:O71"/>
  </mergeCell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76"/>
  <sheetViews>
    <sheetView zoomScale="85" zoomScaleNormal="85" zoomScalePageLayoutView="0" workbookViewId="0" topLeftCell="A7">
      <pane xSplit="2" ySplit="1" topLeftCell="C35" activePane="bottomRight" state="frozen"/>
      <selection pane="topLeft" activeCell="A7" sqref="A7"/>
      <selection pane="topRight" activeCell="C7" sqref="C7"/>
      <selection pane="bottomLeft" activeCell="A8" sqref="A8"/>
      <selection pane="bottomRight" activeCell="U7" sqref="U7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6" width="5.3359375" style="9" customWidth="1"/>
    <col min="17" max="17" width="6.77734375" style="22" customWidth="1"/>
    <col min="18" max="18" width="5.10546875" style="11" customWidth="1"/>
    <col min="19" max="19" width="5.6640625" style="9" customWidth="1"/>
    <col min="20" max="16384" width="8.88671875" style="9" customWidth="1"/>
  </cols>
  <sheetData>
    <row r="5" ht="18" customHeight="1" thickBot="1"/>
    <row r="6" spans="1:19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25">
        <v>17</v>
      </c>
    </row>
    <row r="7" spans="1:19" s="23" customFormat="1" ht="27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63</v>
      </c>
      <c r="H7" s="41" t="s">
        <v>70</v>
      </c>
      <c r="I7" s="41" t="s">
        <v>91</v>
      </c>
      <c r="J7" s="41" t="s">
        <v>71</v>
      </c>
      <c r="K7" s="41" t="s">
        <v>64</v>
      </c>
      <c r="L7" s="62" t="s">
        <v>76</v>
      </c>
      <c r="M7" s="41" t="s">
        <v>82</v>
      </c>
      <c r="N7" s="41" t="s">
        <v>65</v>
      </c>
      <c r="O7" s="41" t="s">
        <v>80</v>
      </c>
      <c r="P7" s="41" t="s">
        <v>77</v>
      </c>
      <c r="Q7" s="28" t="s">
        <v>0</v>
      </c>
      <c r="R7" s="28" t="s">
        <v>67</v>
      </c>
      <c r="S7" s="29" t="s">
        <v>3</v>
      </c>
    </row>
    <row r="8" spans="1:19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7">
        <f>300+SUM(C8:P8)</f>
        <v>300</v>
      </c>
      <c r="R8" s="17" t="str">
        <f>IF(Q8&gt;300,"A+",IF(Q8&gt;=280,"A",IF(Q8&gt;=260,"B","C")))</f>
        <v>A</v>
      </c>
      <c r="S8" s="18"/>
    </row>
    <row r="9" spans="1:19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7">
        <f aca="true" t="shared" si="0" ref="Q9:Q70">300+SUM(C9:P9)</f>
        <v>300</v>
      </c>
      <c r="R9" s="17" t="str">
        <f aca="true" t="shared" si="1" ref="R9:R70">IF(Q9&gt;300,"A+",IF(Q9&gt;=280,"A",IF(Q9&gt;=260,"B","C")))</f>
        <v>A</v>
      </c>
      <c r="S9" s="13"/>
    </row>
    <row r="10" spans="1:19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7">
        <f t="shared" si="0"/>
        <v>300</v>
      </c>
      <c r="R10" s="17" t="str">
        <f t="shared" si="1"/>
        <v>A</v>
      </c>
      <c r="S10" s="13"/>
    </row>
    <row r="11" spans="1:19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7">
        <f t="shared" si="0"/>
        <v>300</v>
      </c>
      <c r="R11" s="17" t="str">
        <f t="shared" si="1"/>
        <v>A</v>
      </c>
      <c r="S11" s="4"/>
    </row>
    <row r="12" spans="1:19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7">
        <f t="shared" si="0"/>
        <v>300</v>
      </c>
      <c r="R12" s="17" t="str">
        <f t="shared" si="1"/>
        <v>A</v>
      </c>
      <c r="S12" s="13"/>
    </row>
    <row r="13" spans="1:19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7">
        <f t="shared" si="0"/>
        <v>300</v>
      </c>
      <c r="R13" s="17" t="str">
        <f t="shared" si="1"/>
        <v>A</v>
      </c>
      <c r="S13" s="13"/>
    </row>
    <row r="14" spans="1:19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7">
        <f t="shared" si="0"/>
        <v>300</v>
      </c>
      <c r="R14" s="17" t="str">
        <f t="shared" si="1"/>
        <v>A</v>
      </c>
      <c r="S14" s="13"/>
    </row>
    <row r="15" spans="1:19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7">
        <f t="shared" si="0"/>
        <v>300</v>
      </c>
      <c r="R15" s="17" t="str">
        <f t="shared" si="1"/>
        <v>A</v>
      </c>
      <c r="S15" s="53"/>
    </row>
    <row r="16" spans="1:19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>
        <f t="shared" si="0"/>
        <v>300</v>
      </c>
      <c r="R16" s="14" t="str">
        <f t="shared" si="1"/>
        <v>A</v>
      </c>
      <c r="S16" s="15"/>
    </row>
    <row r="17" spans="1:19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7">
        <f t="shared" si="0"/>
        <v>300</v>
      </c>
      <c r="R17" s="17" t="str">
        <f t="shared" si="1"/>
        <v>A</v>
      </c>
      <c r="S17" s="18"/>
    </row>
    <row r="18" spans="1:19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">
        <f t="shared" si="0"/>
        <v>300</v>
      </c>
      <c r="R18" s="17" t="str">
        <f t="shared" si="1"/>
        <v>A</v>
      </c>
      <c r="S18" s="18"/>
    </row>
    <row r="19" spans="1:19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>
        <f t="shared" si="0"/>
        <v>300</v>
      </c>
      <c r="R19" s="17" t="str">
        <f t="shared" si="1"/>
        <v>A</v>
      </c>
      <c r="S19" s="13"/>
    </row>
    <row r="20" spans="1:19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>
        <f t="shared" si="0"/>
        <v>300</v>
      </c>
      <c r="R20" s="17" t="str">
        <f t="shared" si="1"/>
        <v>A</v>
      </c>
      <c r="S20" s="13"/>
    </row>
    <row r="21" spans="1:19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7">
        <f t="shared" si="0"/>
        <v>300</v>
      </c>
      <c r="R21" s="17" t="str">
        <f t="shared" si="1"/>
        <v>A</v>
      </c>
      <c r="S21" s="13"/>
    </row>
    <row r="22" spans="1:19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7">
        <f t="shared" si="0"/>
        <v>300</v>
      </c>
      <c r="R22" s="17" t="str">
        <f t="shared" si="1"/>
        <v>A</v>
      </c>
      <c r="S22" s="13"/>
    </row>
    <row r="23" spans="1:19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>
        <f t="shared" si="0"/>
        <v>300</v>
      </c>
      <c r="R23" s="17" t="str">
        <f t="shared" si="1"/>
        <v>A</v>
      </c>
      <c r="S23" s="13"/>
    </row>
    <row r="24" spans="1:19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>
        <f t="shared" si="0"/>
        <v>300</v>
      </c>
      <c r="R24" s="17" t="str">
        <f t="shared" si="1"/>
        <v>A</v>
      </c>
      <c r="S24" s="13"/>
    </row>
    <row r="25" spans="1:19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7">
        <f t="shared" si="0"/>
        <v>300</v>
      </c>
      <c r="R25" s="17" t="str">
        <f t="shared" si="1"/>
        <v>A</v>
      </c>
      <c r="S25" s="13"/>
    </row>
    <row r="26" spans="1:19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02">
        <f t="shared" si="0"/>
        <v>300</v>
      </c>
      <c r="R26" s="103" t="str">
        <f t="shared" si="1"/>
        <v>A</v>
      </c>
      <c r="S26" s="53"/>
    </row>
    <row r="27" spans="1:19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>
        <f t="shared" si="0"/>
        <v>300</v>
      </c>
      <c r="R27" s="108" t="str">
        <f t="shared" si="1"/>
        <v>A</v>
      </c>
      <c r="S27" s="109"/>
    </row>
    <row r="28" spans="1:19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7">
        <f t="shared" si="0"/>
        <v>300</v>
      </c>
      <c r="R28" s="17" t="str">
        <f t="shared" si="1"/>
        <v>A</v>
      </c>
      <c r="S28" s="13"/>
    </row>
    <row r="29" spans="1:19" ht="18.75" customHeight="1">
      <c r="A29" s="100">
        <v>22</v>
      </c>
      <c r="B29" s="120" t="s">
        <v>41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97">
        <f t="shared" si="0"/>
        <v>300</v>
      </c>
      <c r="R29" s="98" t="str">
        <f t="shared" si="1"/>
        <v>A</v>
      </c>
      <c r="S29" s="53"/>
    </row>
    <row r="30" spans="1:19" ht="18.75" customHeight="1">
      <c r="A30" s="1">
        <v>23</v>
      </c>
      <c r="B30" s="87" t="s">
        <v>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2">
        <f t="shared" si="0"/>
        <v>300</v>
      </c>
      <c r="R30" s="83" t="str">
        <f t="shared" si="1"/>
        <v>A</v>
      </c>
      <c r="S30" s="13"/>
    </row>
    <row r="31" spans="1:19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2">
        <f t="shared" si="0"/>
        <v>300</v>
      </c>
      <c r="R31" s="83" t="str">
        <f t="shared" si="1"/>
        <v>A</v>
      </c>
      <c r="S31" s="13"/>
    </row>
    <row r="32" spans="1:19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2">
        <f t="shared" si="0"/>
        <v>300</v>
      </c>
      <c r="R32" s="83" t="str">
        <f t="shared" si="1"/>
        <v>A</v>
      </c>
      <c r="S32" s="13"/>
    </row>
    <row r="33" spans="1:19" ht="18.75" customHeight="1">
      <c r="A33" s="1">
        <v>26</v>
      </c>
      <c r="B33" s="87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2">
        <f t="shared" si="0"/>
        <v>300</v>
      </c>
      <c r="R33" s="83" t="str">
        <f t="shared" si="1"/>
        <v>A</v>
      </c>
      <c r="S33" s="13"/>
    </row>
    <row r="34" spans="1:19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6">
        <f t="shared" si="0"/>
        <v>300</v>
      </c>
      <c r="R34" s="14" t="str">
        <f t="shared" si="1"/>
        <v>A</v>
      </c>
      <c r="S34" s="15"/>
    </row>
    <row r="35" spans="1:19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7">
        <f t="shared" si="0"/>
        <v>300</v>
      </c>
      <c r="R35" s="17" t="str">
        <f t="shared" si="1"/>
        <v>A</v>
      </c>
      <c r="S35" s="18"/>
    </row>
    <row r="36" spans="1:19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7">
        <f t="shared" si="0"/>
        <v>300</v>
      </c>
      <c r="R36" s="17" t="str">
        <f t="shared" si="1"/>
        <v>A</v>
      </c>
      <c r="S36" s="13"/>
    </row>
    <row r="37" spans="1:19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54"/>
      <c r="I37" s="2"/>
      <c r="J37" s="2"/>
      <c r="K37" s="2"/>
      <c r="L37" s="2"/>
      <c r="M37" s="2"/>
      <c r="N37" s="2"/>
      <c r="O37" s="2"/>
      <c r="P37" s="2"/>
      <c r="Q37" s="27">
        <f t="shared" si="0"/>
        <v>300</v>
      </c>
      <c r="R37" s="17" t="str">
        <f t="shared" si="1"/>
        <v>A</v>
      </c>
      <c r="S37" s="13"/>
    </row>
    <row r="38" spans="1:19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>
        <f t="shared" si="0"/>
        <v>300</v>
      </c>
      <c r="R38" s="17" t="str">
        <f t="shared" si="1"/>
        <v>A</v>
      </c>
      <c r="S38" s="13"/>
    </row>
    <row r="39" spans="1:19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7">
        <f t="shared" si="0"/>
        <v>300</v>
      </c>
      <c r="R39" s="17" t="str">
        <f t="shared" si="1"/>
        <v>A</v>
      </c>
      <c r="S39" s="13"/>
    </row>
    <row r="40" spans="1:19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7">
        <f t="shared" si="0"/>
        <v>300</v>
      </c>
      <c r="R40" s="17" t="str">
        <f t="shared" si="1"/>
        <v>A</v>
      </c>
      <c r="S40" s="13"/>
    </row>
    <row r="41" spans="1:19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7">
        <f t="shared" si="0"/>
        <v>300</v>
      </c>
      <c r="R41" s="17" t="str">
        <f t="shared" si="1"/>
        <v>A</v>
      </c>
      <c r="S41" s="13"/>
    </row>
    <row r="42" spans="1:19" ht="18.75" customHeight="1">
      <c r="A42" s="100">
        <v>35</v>
      </c>
      <c r="B42" s="122" t="s">
        <v>24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97">
        <f t="shared" si="0"/>
        <v>300</v>
      </c>
      <c r="R42" s="98" t="str">
        <f t="shared" si="1"/>
        <v>A</v>
      </c>
      <c r="S42" s="53"/>
    </row>
    <row r="43" spans="1:19" ht="18.75" customHeight="1">
      <c r="A43" s="1">
        <v>36</v>
      </c>
      <c r="B43" s="44" t="s">
        <v>73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82">
        <f t="shared" si="0"/>
        <v>300</v>
      </c>
      <c r="R43" s="83" t="str">
        <f t="shared" si="1"/>
        <v>A</v>
      </c>
      <c r="S43" s="13"/>
    </row>
    <row r="44" spans="1:19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82">
        <f t="shared" si="0"/>
        <v>300</v>
      </c>
      <c r="R44" s="83" t="str">
        <f t="shared" si="1"/>
        <v>A</v>
      </c>
      <c r="S44" s="13"/>
    </row>
    <row r="45" spans="1:19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82">
        <f t="shared" si="0"/>
        <v>300</v>
      </c>
      <c r="R45" s="83" t="str">
        <f t="shared" si="1"/>
        <v>A</v>
      </c>
      <c r="S45" s="13"/>
    </row>
    <row r="46" spans="1:19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2">
        <f t="shared" si="0"/>
        <v>300</v>
      </c>
      <c r="R46" s="83" t="str">
        <f t="shared" si="1"/>
        <v>A</v>
      </c>
      <c r="S46" s="13"/>
    </row>
    <row r="47" spans="1:19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6">
        <f t="shared" si="0"/>
        <v>300</v>
      </c>
      <c r="R47" s="14" t="str">
        <f t="shared" si="1"/>
        <v>A</v>
      </c>
      <c r="S47" s="84"/>
    </row>
    <row r="48" spans="1:19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7">
        <f t="shared" si="0"/>
        <v>300</v>
      </c>
      <c r="R48" s="17" t="str">
        <f t="shared" si="1"/>
        <v>A</v>
      </c>
      <c r="S48" s="18"/>
    </row>
    <row r="49" spans="1:19" ht="18.75" customHeight="1">
      <c r="A49" s="100">
        <v>42</v>
      </c>
      <c r="B49" s="131" t="s">
        <v>29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97">
        <f t="shared" si="0"/>
        <v>300</v>
      </c>
      <c r="R49" s="98" t="str">
        <f t="shared" si="1"/>
        <v>A</v>
      </c>
      <c r="S49" s="53"/>
    </row>
    <row r="50" spans="1:19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82">
        <f t="shared" si="0"/>
        <v>300</v>
      </c>
      <c r="R50" s="83" t="str">
        <f t="shared" si="1"/>
        <v>A</v>
      </c>
      <c r="S50" s="13"/>
    </row>
    <row r="51" spans="1:19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82">
        <f t="shared" si="0"/>
        <v>300</v>
      </c>
      <c r="R51" s="83" t="str">
        <f t="shared" si="1"/>
        <v>A</v>
      </c>
      <c r="S51" s="13"/>
    </row>
    <row r="52" spans="1:19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2">
        <f t="shared" si="0"/>
        <v>300</v>
      </c>
      <c r="R52" s="83" t="str">
        <f t="shared" si="1"/>
        <v>A</v>
      </c>
      <c r="S52" s="13"/>
    </row>
    <row r="53" spans="1:19" ht="18.75" customHeight="1">
      <c r="A53" s="1">
        <v>46</v>
      </c>
      <c r="B53" s="7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82">
        <f t="shared" si="0"/>
        <v>300</v>
      </c>
      <c r="R53" s="83" t="str">
        <f t="shared" si="1"/>
        <v>A</v>
      </c>
      <c r="S53" s="13"/>
    </row>
    <row r="54" spans="1:19" ht="18.75" customHeight="1" thickBot="1">
      <c r="A54" s="81">
        <v>47</v>
      </c>
      <c r="B54" s="132" t="s">
        <v>31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6">
        <f t="shared" si="0"/>
        <v>300</v>
      </c>
      <c r="R54" s="14" t="str">
        <f t="shared" si="1"/>
        <v>A</v>
      </c>
      <c r="S54" s="15"/>
    </row>
    <row r="55" spans="1:19" ht="18.75" customHeight="1">
      <c r="A55" s="80">
        <v>48</v>
      </c>
      <c r="B55" s="46" t="s">
        <v>37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7">
        <f t="shared" si="0"/>
        <v>300</v>
      </c>
      <c r="R55" s="17" t="str">
        <f t="shared" si="1"/>
        <v>A</v>
      </c>
      <c r="S55" s="18"/>
    </row>
    <row r="56" spans="1:19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7">
        <f t="shared" si="0"/>
        <v>300</v>
      </c>
      <c r="R56" s="17" t="str">
        <f t="shared" si="1"/>
        <v>A</v>
      </c>
      <c r="S56" s="13"/>
    </row>
    <row r="57" spans="1:19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7">
        <f t="shared" si="0"/>
        <v>300</v>
      </c>
      <c r="R57" s="17" t="str">
        <f t="shared" si="1"/>
        <v>A</v>
      </c>
      <c r="S57" s="13"/>
    </row>
    <row r="58" spans="1:19" ht="18.75" customHeight="1">
      <c r="A58" s="1">
        <v>51</v>
      </c>
      <c r="B58" s="48" t="s">
        <v>45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7">
        <f t="shared" si="0"/>
        <v>300</v>
      </c>
      <c r="R58" s="17" t="str">
        <f t="shared" si="1"/>
        <v>A</v>
      </c>
      <c r="S58" s="13"/>
    </row>
    <row r="59" spans="1:19" ht="18.75" customHeight="1">
      <c r="A59" s="1">
        <v>52</v>
      </c>
      <c r="B59" s="47" t="s">
        <v>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7">
        <f t="shared" si="0"/>
        <v>300</v>
      </c>
      <c r="R59" s="17" t="str">
        <f t="shared" si="1"/>
        <v>A</v>
      </c>
      <c r="S59" s="30"/>
    </row>
    <row r="60" spans="1:19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6">
        <f t="shared" si="0"/>
        <v>300</v>
      </c>
      <c r="R60" s="14" t="str">
        <f t="shared" si="1"/>
        <v>A</v>
      </c>
      <c r="S60" s="40"/>
    </row>
    <row r="61" spans="1:19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7">
        <f t="shared" si="0"/>
        <v>300</v>
      </c>
      <c r="R61" s="17" t="str">
        <f t="shared" si="1"/>
        <v>A</v>
      </c>
      <c r="S61" s="30"/>
    </row>
    <row r="62" spans="1:19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7">
        <f t="shared" si="0"/>
        <v>300</v>
      </c>
      <c r="R62" s="17" t="str">
        <f t="shared" si="1"/>
        <v>A</v>
      </c>
      <c r="S62" s="31"/>
    </row>
    <row r="63" spans="1:19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7">
        <f t="shared" si="0"/>
        <v>300</v>
      </c>
      <c r="R63" s="17" t="str">
        <f t="shared" si="1"/>
        <v>A</v>
      </c>
      <c r="S63" s="31"/>
    </row>
    <row r="64" spans="1:19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7">
        <f t="shared" si="0"/>
        <v>300</v>
      </c>
      <c r="R64" s="17" t="str">
        <f t="shared" si="1"/>
        <v>A</v>
      </c>
      <c r="S64" s="31"/>
    </row>
    <row r="65" spans="1:19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7">
        <f t="shared" si="0"/>
        <v>300</v>
      </c>
      <c r="R65" s="17" t="str">
        <f t="shared" si="1"/>
        <v>A</v>
      </c>
      <c r="S65" s="32"/>
    </row>
    <row r="66" spans="1:19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7">
        <f t="shared" si="0"/>
        <v>300</v>
      </c>
      <c r="R66" s="17" t="str">
        <f t="shared" si="1"/>
        <v>A</v>
      </c>
      <c r="S66" s="31"/>
    </row>
    <row r="67" spans="1:19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7">
        <f t="shared" si="0"/>
        <v>300</v>
      </c>
      <c r="R67" s="17" t="str">
        <f t="shared" si="1"/>
        <v>A</v>
      </c>
      <c r="S67" s="32"/>
    </row>
    <row r="68" spans="1:19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7">
        <f t="shared" si="0"/>
        <v>300</v>
      </c>
      <c r="R68" s="17" t="str">
        <f t="shared" si="1"/>
        <v>A</v>
      </c>
      <c r="S68" s="32"/>
    </row>
    <row r="69" spans="1:19" ht="18.75" customHeight="1">
      <c r="A69" s="1">
        <v>62</v>
      </c>
      <c r="B69" s="7" t="s">
        <v>32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7">
        <f t="shared" si="0"/>
        <v>300</v>
      </c>
      <c r="R69" s="17" t="str">
        <f t="shared" si="1"/>
        <v>A</v>
      </c>
      <c r="S69" s="32"/>
    </row>
    <row r="70" spans="1:19" ht="18.75" customHeight="1" thickBot="1">
      <c r="A70" s="1">
        <v>63</v>
      </c>
      <c r="B70" s="8" t="s">
        <v>47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7">
        <f t="shared" si="0"/>
        <v>300</v>
      </c>
      <c r="R70" s="17" t="str">
        <f t="shared" si="1"/>
        <v>A</v>
      </c>
      <c r="S70" s="33"/>
    </row>
    <row r="71" spans="1:19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0" t="s">
        <v>107</v>
      </c>
      <c r="N71" s="50"/>
      <c r="O71" s="50"/>
      <c r="P71" s="50"/>
      <c r="Q71" s="50"/>
      <c r="R71" s="50"/>
      <c r="S71" s="19"/>
    </row>
    <row r="72" spans="1:19" ht="18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73" t="s">
        <v>58</v>
      </c>
      <c r="N72" s="73"/>
      <c r="O72" s="73"/>
      <c r="P72" s="73"/>
      <c r="Q72" s="73"/>
      <c r="R72" s="73"/>
      <c r="S72" s="20"/>
    </row>
    <row r="73" spans="1:19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S73" s="42"/>
    </row>
    <row r="74" spans="1:19" ht="18.75">
      <c r="A74" s="19"/>
      <c r="B74" s="21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71"/>
      <c r="R74" s="71"/>
      <c r="S74" s="19"/>
    </row>
    <row r="75" spans="3:18" ht="18.75">
      <c r="C75" s="21"/>
      <c r="M75" s="74" t="s">
        <v>11</v>
      </c>
      <c r="N75" s="72"/>
      <c r="O75" s="72"/>
      <c r="P75" s="72"/>
      <c r="Q75" s="72"/>
      <c r="R75" s="72"/>
    </row>
    <row r="76" ht="16.5">
      <c r="C76" s="9"/>
    </row>
  </sheetData>
  <sheetProtection/>
  <mergeCells count="5">
    <mergeCell ref="A6:A7"/>
    <mergeCell ref="B6:B7"/>
    <mergeCell ref="M72:R72"/>
    <mergeCell ref="Q74:R74"/>
    <mergeCell ref="M75:R75"/>
  </mergeCells>
  <hyperlinks>
    <hyperlink ref="M75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T76"/>
  <sheetViews>
    <sheetView zoomScale="85" zoomScaleNormal="85"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U10" sqref="U10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0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39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69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119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2">
        <f t="shared" si="0"/>
        <v>300</v>
      </c>
      <c r="S28" s="83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80">
        <v>23</v>
      </c>
      <c r="B30" s="8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100">
        <v>27</v>
      </c>
      <c r="B34" s="120" t="s">
        <v>46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65"/>
      <c r="R34" s="102">
        <f t="shared" si="0"/>
        <v>300</v>
      </c>
      <c r="S34" s="103" t="str">
        <f t="shared" si="1"/>
        <v>A</v>
      </c>
      <c r="T34" s="53"/>
    </row>
    <row r="35" spans="1:20" ht="18.75" customHeight="1">
      <c r="A35" s="104">
        <v>28</v>
      </c>
      <c r="B35" s="121" t="s">
        <v>22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7">
        <f t="shared" si="0"/>
        <v>300</v>
      </c>
      <c r="S35" s="108" t="str">
        <f t="shared" si="1"/>
        <v>A</v>
      </c>
      <c r="T35" s="109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82">
        <f t="shared" si="0"/>
        <v>300</v>
      </c>
      <c r="S36" s="83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82">
        <f t="shared" si="0"/>
        <v>300</v>
      </c>
      <c r="S37" s="83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82">
        <f t="shared" si="0"/>
        <v>300</v>
      </c>
      <c r="S38" s="83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2">
        <f t="shared" si="0"/>
        <v>300</v>
      </c>
      <c r="S39" s="83" t="str">
        <f t="shared" si="1"/>
        <v>A</v>
      </c>
      <c r="T39" s="13"/>
    </row>
    <row r="40" spans="1:20" ht="18.75" customHeight="1">
      <c r="A40" s="1">
        <v>33</v>
      </c>
      <c r="B40" s="44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82">
        <f aca="true" t="shared" si="2" ref="R40:R69">300+SUM(C40:P40)</f>
        <v>300</v>
      </c>
      <c r="S40" s="83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82">
        <f t="shared" si="2"/>
        <v>300</v>
      </c>
      <c r="S41" s="83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2"/>
        <v>300</v>
      </c>
      <c r="S42" s="83" t="str">
        <f t="shared" si="1"/>
        <v>A</v>
      </c>
      <c r="T42" s="13"/>
    </row>
    <row r="43" spans="1:20" ht="18.75" customHeight="1">
      <c r="A43" s="80">
        <v>36</v>
      </c>
      <c r="B43" s="43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2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2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2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2"/>
        <v>300</v>
      </c>
      <c r="S46" s="17" t="str">
        <f t="shared" si="1"/>
        <v>A</v>
      </c>
      <c r="T46" s="13"/>
    </row>
    <row r="47" spans="1:20" ht="18.75" customHeight="1" thickBot="1">
      <c r="A47" s="100">
        <v>40</v>
      </c>
      <c r="B47" s="122" t="s">
        <v>49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65"/>
      <c r="R47" s="102">
        <f t="shared" si="2"/>
        <v>300</v>
      </c>
      <c r="S47" s="103" t="str">
        <f t="shared" si="1"/>
        <v>A</v>
      </c>
      <c r="T47" s="123"/>
    </row>
    <row r="48" spans="1:20" ht="18.75" customHeight="1">
      <c r="A48" s="104">
        <v>41</v>
      </c>
      <c r="B48" s="124" t="s">
        <v>27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7">
        <f t="shared" si="2"/>
        <v>300</v>
      </c>
      <c r="S48" s="108" t="str">
        <f t="shared" si="1"/>
        <v>A</v>
      </c>
      <c r="T48" s="109"/>
    </row>
    <row r="49" spans="1:20" ht="18.75" customHeight="1">
      <c r="A49" s="1">
        <v>42</v>
      </c>
      <c r="B49" s="6" t="s">
        <v>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82">
        <f t="shared" si="2"/>
        <v>300</v>
      </c>
      <c r="S49" s="83" t="str">
        <f t="shared" si="1"/>
        <v>A</v>
      </c>
      <c r="T49" s="13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82">
        <f t="shared" si="2"/>
        <v>300</v>
      </c>
      <c r="S50" s="83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2">
        <f t="shared" si="2"/>
        <v>300</v>
      </c>
      <c r="S51" s="83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2">
        <f t="shared" si="2"/>
        <v>300</v>
      </c>
      <c r="S52" s="83" t="str">
        <f t="shared" si="1"/>
        <v>A</v>
      </c>
      <c r="T52" s="13"/>
    </row>
    <row r="53" spans="1:20" ht="18.75" customHeight="1">
      <c r="A53" s="1">
        <v>46</v>
      </c>
      <c r="B53" s="7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2">
        <f t="shared" si="2"/>
        <v>300</v>
      </c>
      <c r="S53" s="83" t="str">
        <f t="shared" si="1"/>
        <v>A</v>
      </c>
      <c r="T53" s="13"/>
    </row>
    <row r="54" spans="1:20" s="95" customFormat="1" ht="18.75" customHeight="1" thickBot="1">
      <c r="A54" s="125">
        <v>47</v>
      </c>
      <c r="B54" s="96" t="s">
        <v>31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>
        <f t="shared" si="2"/>
        <v>300</v>
      </c>
      <c r="S54" s="128" t="str">
        <f t="shared" si="1"/>
        <v>A</v>
      </c>
      <c r="T54" s="129"/>
    </row>
    <row r="55" spans="1:20" ht="18.75" customHeight="1">
      <c r="A55" s="80">
        <v>48</v>
      </c>
      <c r="B55" s="46" t="s">
        <v>37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7">
        <f t="shared" si="2"/>
        <v>300</v>
      </c>
      <c r="S55" s="17" t="str">
        <f t="shared" si="1"/>
        <v>A</v>
      </c>
      <c r="T55" s="18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2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2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2"/>
        <v>300</v>
      </c>
      <c r="S58" s="17" t="str">
        <f t="shared" si="1"/>
        <v>A</v>
      </c>
      <c r="T58" s="30"/>
    </row>
    <row r="59" spans="1:20" ht="18.75" customHeight="1">
      <c r="A59" s="100">
        <v>52</v>
      </c>
      <c r="B59" s="130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2"/>
        <v>300</v>
      </c>
      <c r="S59" s="98" t="str">
        <f t="shared" si="1"/>
        <v>A</v>
      </c>
      <c r="T59" s="99"/>
    </row>
    <row r="60" spans="1:20" ht="18.75" customHeight="1" thickBot="1">
      <c r="A60" s="8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2"/>
        <v>300</v>
      </c>
      <c r="S60" s="14" t="str">
        <f t="shared" si="1"/>
        <v>A</v>
      </c>
      <c r="T60" s="40"/>
    </row>
    <row r="61" spans="1:20" ht="18.75" customHeight="1">
      <c r="A61" s="80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2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2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2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2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2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2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2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2"/>
        <v>300</v>
      </c>
      <c r="S68" s="17" t="str">
        <f t="shared" si="1"/>
        <v>A</v>
      </c>
      <c r="T68" s="32"/>
    </row>
    <row r="69" spans="1:20" ht="18.75" customHeight="1">
      <c r="A69" s="100">
        <v>62</v>
      </c>
      <c r="B69" s="101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2"/>
        <v>300</v>
      </c>
      <c r="S69" s="103" t="str">
        <f t="shared" si="1"/>
        <v>A</v>
      </c>
      <c r="T69" s="113"/>
    </row>
    <row r="70" spans="1:20" ht="17.25" thickBot="1">
      <c r="A70" s="81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5"/>
      <c r="O70" s="115"/>
      <c r="P70" s="115"/>
      <c r="Q70" s="115"/>
      <c r="R70" s="102">
        <f>300+SUM(C70:P70)</f>
        <v>300</v>
      </c>
      <c r="S70" s="103" t="str">
        <f>IF(R70&gt;300,"A+",IF(R70&gt;=280,"A",IF(R70&gt;=260,"B","C")))</f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N71" s="111"/>
      <c r="O71" s="111"/>
      <c r="P71" s="111"/>
      <c r="Q71" s="111"/>
      <c r="R71" s="117"/>
      <c r="S71" s="118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98</v>
      </c>
      <c r="N72" s="110"/>
      <c r="O72" s="110"/>
      <c r="P72" s="110"/>
      <c r="Q72" s="110"/>
      <c r="R72" s="110"/>
      <c r="S72" s="110"/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spans="3:19" ht="16.5">
      <c r="C75" s="9"/>
      <c r="M75" s="19"/>
      <c r="N75" s="19"/>
      <c r="O75" s="19"/>
      <c r="P75" s="19"/>
      <c r="Q75" s="19"/>
      <c r="R75" s="64"/>
      <c r="S75" s="64"/>
    </row>
    <row r="76" spans="13:19" ht="18.75">
      <c r="M76" s="74" t="s">
        <v>11</v>
      </c>
      <c r="N76" s="74"/>
      <c r="O76" s="74"/>
      <c r="P76" s="74"/>
      <c r="Q76" s="74"/>
      <c r="R76" s="74"/>
      <c r="S76" s="74"/>
    </row>
  </sheetData>
  <sheetProtection/>
  <mergeCells count="4">
    <mergeCell ref="A6:A7"/>
    <mergeCell ref="B6:B7"/>
    <mergeCell ref="M73:S73"/>
    <mergeCell ref="M76:S76"/>
  </mergeCells>
  <hyperlinks>
    <hyperlink ref="M76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T78"/>
  <sheetViews>
    <sheetView zoomScale="85" zoomScaleNormal="85" zoomScalePageLayoutView="0" workbookViewId="0" topLeftCell="A4">
      <pane xSplit="2" ySplit="4" topLeftCell="C26" activePane="bottomRight" state="frozen"/>
      <selection pane="topLeft" activeCell="A4" sqref="A4"/>
      <selection pane="topRight" activeCell="C4" sqref="C4"/>
      <selection pane="bottomLeft" activeCell="A8" sqref="A8"/>
      <selection pane="bottomRight" activeCell="N13" sqref="N13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0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69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69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102">
        <f>300+SUM(C70:P70)</f>
        <v>300</v>
      </c>
      <c r="S70" s="103" t="str">
        <f>IF(R70&gt;300,"A+",IF(R70&gt;=280,"A",IF(R70&gt;=260,"B","C")))</f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100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7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M72" sqref="M72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102">
        <f t="shared" si="0"/>
        <v>300</v>
      </c>
      <c r="S70" s="103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106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6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T7" sqref="T7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26">
        <f t="shared" si="0"/>
        <v>300</v>
      </c>
      <c r="S70" s="14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105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6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V69" sqref="V69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26">
        <f t="shared" si="0"/>
        <v>300</v>
      </c>
      <c r="S70" s="14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104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77" activePane="bottomRight" state="frozen"/>
      <selection pane="topLeft" activeCell="A4" sqref="A4"/>
      <selection pane="topRight" activeCell="C4" sqref="C4"/>
      <selection pane="bottomLeft" activeCell="A8" sqref="A8"/>
      <selection pane="bottomRight" activeCell="U71" sqref="U71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26">
        <f t="shared" si="0"/>
        <v>300</v>
      </c>
      <c r="S70" s="14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103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Y78"/>
  <sheetViews>
    <sheetView zoomScale="85" zoomScaleNormal="85" zoomScalePageLayoutView="0" workbookViewId="0" topLeftCell="A4">
      <pane xSplit="2" ySplit="4" topLeftCell="C7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M73" sqref="M73:S73"/>
    </sheetView>
  </sheetViews>
  <sheetFormatPr defaultColWidth="8.88671875" defaultRowHeight="16.5"/>
  <cols>
    <col min="1" max="1" width="3.77734375" style="9" bestFit="1" customWidth="1"/>
    <col min="2" max="2" width="19.4453125" style="9" customWidth="1"/>
    <col min="3" max="10" width="5.3359375" style="10" customWidth="1"/>
    <col min="11" max="17" width="5.3359375" style="9" customWidth="1"/>
    <col min="18" max="18" width="6.77734375" style="22" customWidth="1"/>
    <col min="19" max="19" width="5.10546875" style="11" customWidth="1"/>
    <col min="20" max="20" width="5.6640625" style="9" customWidth="1"/>
    <col min="21" max="16384" width="8.88671875" style="9" customWidth="1"/>
  </cols>
  <sheetData>
    <row r="4" ht="32.25" customHeight="1"/>
    <row r="5" ht="22.5" customHeight="1" thickBot="1"/>
    <row r="6" spans="1:20" ht="20.25" customHeight="1">
      <c r="A6" s="67" t="s">
        <v>1</v>
      </c>
      <c r="B6" s="69" t="s">
        <v>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25">
        <v>18</v>
      </c>
    </row>
    <row r="7" spans="1:25" s="23" customFormat="1" ht="188.25" customHeight="1" thickBot="1">
      <c r="A7" s="68"/>
      <c r="B7" s="70"/>
      <c r="C7" s="41" t="s">
        <v>68</v>
      </c>
      <c r="D7" s="41" t="s">
        <v>61</v>
      </c>
      <c r="E7" s="41" t="s">
        <v>69</v>
      </c>
      <c r="F7" s="41" t="s">
        <v>62</v>
      </c>
      <c r="G7" s="41" t="s">
        <v>92</v>
      </c>
      <c r="H7" s="41" t="s">
        <v>70</v>
      </c>
      <c r="I7" s="41" t="s">
        <v>93</v>
      </c>
      <c r="J7" s="41" t="s">
        <v>94</v>
      </c>
      <c r="K7" s="41" t="s">
        <v>64</v>
      </c>
      <c r="L7" s="41" t="s">
        <v>76</v>
      </c>
      <c r="M7" s="41" t="s">
        <v>95</v>
      </c>
      <c r="N7" s="41" t="s">
        <v>65</v>
      </c>
      <c r="O7" s="41" t="s">
        <v>96</v>
      </c>
      <c r="P7" s="41" t="s">
        <v>77</v>
      </c>
      <c r="Q7" s="41" t="s">
        <v>97</v>
      </c>
      <c r="R7" s="28" t="s">
        <v>0</v>
      </c>
      <c r="S7" s="28" t="s">
        <v>67</v>
      </c>
      <c r="T7" s="29" t="s">
        <v>3</v>
      </c>
      <c r="Y7" s="140"/>
    </row>
    <row r="8" spans="1:20" ht="18.75" customHeight="1">
      <c r="A8" s="36" t="s">
        <v>57</v>
      </c>
      <c r="B8" s="38" t="s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7">
        <f aca="true" t="shared" si="0" ref="R8:R70">300+SUM(C8:P8)</f>
        <v>300</v>
      </c>
      <c r="S8" s="17" t="str">
        <f>IF(R8&gt;300,"A+",IF(R8&gt;=280,"A",IF(R8&gt;=260,"B","C")))</f>
        <v>A</v>
      </c>
      <c r="T8" s="18"/>
    </row>
    <row r="9" spans="1:20" ht="18.75" customHeight="1">
      <c r="A9" s="1">
        <v>2</v>
      </c>
      <c r="B9" s="3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7">
        <f t="shared" si="0"/>
        <v>300</v>
      </c>
      <c r="S9" s="17" t="str">
        <f aca="true" t="shared" si="1" ref="S9:S70">IF(R9&gt;300,"A+",IF(R9&gt;=280,"A",IF(R9&gt;=260,"B","C")))</f>
        <v>A</v>
      </c>
      <c r="T9" s="13"/>
    </row>
    <row r="10" spans="1:20" ht="18.75" customHeight="1">
      <c r="A10" s="1">
        <v>3</v>
      </c>
      <c r="B10" s="34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7">
        <f t="shared" si="0"/>
        <v>300</v>
      </c>
      <c r="S10" s="17" t="str">
        <f t="shared" si="1"/>
        <v>A</v>
      </c>
      <c r="T10" s="13"/>
    </row>
    <row r="11" spans="1:20" ht="18.75" customHeight="1">
      <c r="A11" s="1">
        <v>4</v>
      </c>
      <c r="B11" s="3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7">
        <f t="shared" si="0"/>
        <v>300</v>
      </c>
      <c r="S11" s="17" t="str">
        <f t="shared" si="1"/>
        <v>A</v>
      </c>
      <c r="T11" s="4"/>
    </row>
    <row r="12" spans="1:20" ht="18.75" customHeight="1">
      <c r="A12" s="1">
        <v>5</v>
      </c>
      <c r="B12" s="3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7">
        <f t="shared" si="0"/>
        <v>300</v>
      </c>
      <c r="S12" s="17" t="str">
        <f t="shared" si="1"/>
        <v>A</v>
      </c>
      <c r="T12" s="13"/>
    </row>
    <row r="13" spans="1:20" ht="18.75" customHeight="1">
      <c r="A13" s="1">
        <v>6</v>
      </c>
      <c r="B13" s="34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7">
        <f t="shared" si="0"/>
        <v>300</v>
      </c>
      <c r="S13" s="17" t="str">
        <f t="shared" si="1"/>
        <v>A</v>
      </c>
      <c r="T13" s="13"/>
    </row>
    <row r="14" spans="1:20" ht="18.75" customHeight="1">
      <c r="A14" s="1">
        <v>7</v>
      </c>
      <c r="B14" s="35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27">
        <f t="shared" si="0"/>
        <v>300</v>
      </c>
      <c r="S14" s="17" t="str">
        <f t="shared" si="1"/>
        <v>A</v>
      </c>
      <c r="T14" s="13"/>
    </row>
    <row r="15" spans="1:20" ht="18.75" customHeight="1">
      <c r="A15" s="1">
        <v>8</v>
      </c>
      <c r="B15" s="51" t="s">
        <v>83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5"/>
      <c r="R15" s="27">
        <f t="shared" si="0"/>
        <v>300</v>
      </c>
      <c r="S15" s="17" t="str">
        <f t="shared" si="1"/>
        <v>A</v>
      </c>
      <c r="T15" s="53"/>
    </row>
    <row r="16" spans="1:20" ht="18.75" customHeight="1" thickBot="1">
      <c r="A16" s="1">
        <v>9</v>
      </c>
      <c r="B16" s="37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6">
        <f t="shared" si="0"/>
        <v>300</v>
      </c>
      <c r="S16" s="14" t="str">
        <f t="shared" si="1"/>
        <v>A</v>
      </c>
      <c r="T16" s="15"/>
    </row>
    <row r="17" spans="1:20" ht="18.75" customHeight="1">
      <c r="A17" s="1">
        <v>10</v>
      </c>
      <c r="B17" s="16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7">
        <f t="shared" si="0"/>
        <v>300</v>
      </c>
      <c r="S17" s="17" t="str">
        <f t="shared" si="1"/>
        <v>A</v>
      </c>
      <c r="T17" s="18"/>
    </row>
    <row r="18" spans="1:20" ht="18.75" customHeight="1">
      <c r="A18" s="1">
        <v>11</v>
      </c>
      <c r="B18" s="7" t="s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7">
        <f t="shared" si="0"/>
        <v>300</v>
      </c>
      <c r="S18" s="17" t="str">
        <f t="shared" si="1"/>
        <v>A</v>
      </c>
      <c r="T18" s="18"/>
    </row>
    <row r="19" spans="1:20" ht="18.75" customHeight="1">
      <c r="A19" s="1">
        <v>12</v>
      </c>
      <c r="B19" s="7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  <c r="R19" s="27">
        <f t="shared" si="0"/>
        <v>300</v>
      </c>
      <c r="S19" s="17" t="str">
        <f t="shared" si="1"/>
        <v>A</v>
      </c>
      <c r="T19" s="13"/>
    </row>
    <row r="20" spans="1:20" ht="18.75" customHeight="1">
      <c r="A20" s="1">
        <v>13</v>
      </c>
      <c r="B20" s="7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  <c r="R20" s="27">
        <f t="shared" si="0"/>
        <v>300</v>
      </c>
      <c r="S20" s="17" t="str">
        <f t="shared" si="1"/>
        <v>A</v>
      </c>
      <c r="T20" s="13"/>
    </row>
    <row r="21" spans="1:20" ht="18.75" customHeight="1">
      <c r="A21" s="1">
        <v>14</v>
      </c>
      <c r="B21" s="7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7">
        <f t="shared" si="0"/>
        <v>300</v>
      </c>
      <c r="S21" s="17" t="str">
        <f t="shared" si="1"/>
        <v>A</v>
      </c>
      <c r="T21" s="13"/>
    </row>
    <row r="22" spans="1:20" ht="18.75" customHeight="1">
      <c r="A22" s="1">
        <v>15</v>
      </c>
      <c r="B22" s="24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7">
        <f t="shared" si="0"/>
        <v>300</v>
      </c>
      <c r="S22" s="17" t="str">
        <f t="shared" si="1"/>
        <v>A</v>
      </c>
      <c r="T22" s="13"/>
    </row>
    <row r="23" spans="1:20" ht="18.75" customHeight="1">
      <c r="A23" s="1">
        <v>16</v>
      </c>
      <c r="B23" s="7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7">
        <f t="shared" si="0"/>
        <v>300</v>
      </c>
      <c r="S23" s="17" t="str">
        <f t="shared" si="1"/>
        <v>A</v>
      </c>
      <c r="T23" s="13"/>
    </row>
    <row r="24" spans="1:20" ht="18.75" customHeight="1">
      <c r="A24" s="1">
        <v>17</v>
      </c>
      <c r="B24" s="7" t="s">
        <v>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27">
        <f t="shared" si="0"/>
        <v>300</v>
      </c>
      <c r="S24" s="17" t="str">
        <f t="shared" si="1"/>
        <v>A</v>
      </c>
      <c r="T24" s="13"/>
    </row>
    <row r="25" spans="1:20" ht="18.75" customHeight="1">
      <c r="A25" s="1">
        <v>18</v>
      </c>
      <c r="B25" s="7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27">
        <f t="shared" si="0"/>
        <v>300</v>
      </c>
      <c r="S25" s="17" t="str">
        <f t="shared" si="1"/>
        <v>A</v>
      </c>
      <c r="T25" s="13"/>
    </row>
    <row r="26" spans="1:20" ht="18.75" customHeight="1" thickBot="1">
      <c r="A26" s="100">
        <v>19</v>
      </c>
      <c r="B26" s="101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5"/>
      <c r="R26" s="102">
        <f t="shared" si="0"/>
        <v>300</v>
      </c>
      <c r="S26" s="103" t="str">
        <f t="shared" si="1"/>
        <v>A</v>
      </c>
      <c r="T26" s="53"/>
    </row>
    <row r="27" spans="1:20" ht="18.75" customHeight="1">
      <c r="A27" s="104">
        <v>20</v>
      </c>
      <c r="B27" s="105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>
        <f t="shared" si="0"/>
        <v>300</v>
      </c>
      <c r="S27" s="108" t="str">
        <f t="shared" si="1"/>
        <v>A</v>
      </c>
      <c r="T27" s="109"/>
    </row>
    <row r="28" spans="1:20" ht="18.75" customHeight="1">
      <c r="A28" s="1">
        <v>21</v>
      </c>
      <c r="B28" s="86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7">
        <f t="shared" si="0"/>
        <v>300</v>
      </c>
      <c r="S28" s="17" t="str">
        <f t="shared" si="1"/>
        <v>A</v>
      </c>
      <c r="T28" s="13"/>
    </row>
    <row r="29" spans="1:20" ht="18.75" customHeight="1">
      <c r="A29" s="1">
        <v>22</v>
      </c>
      <c r="B29" s="87" t="s">
        <v>41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2">
        <f t="shared" si="0"/>
        <v>300</v>
      </c>
      <c r="S29" s="83" t="str">
        <f t="shared" si="1"/>
        <v>A</v>
      </c>
      <c r="T29" s="13"/>
    </row>
    <row r="30" spans="1:20" ht="18.75" customHeight="1">
      <c r="A30" s="1">
        <v>23</v>
      </c>
      <c r="B30" s="87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>
        <f t="shared" si="0"/>
        <v>300</v>
      </c>
      <c r="S30" s="17" t="str">
        <f t="shared" si="1"/>
        <v>A</v>
      </c>
      <c r="T30" s="18"/>
    </row>
    <row r="31" spans="1:20" ht="18.75" customHeight="1">
      <c r="A31" s="1">
        <v>24</v>
      </c>
      <c r="B31" s="87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27">
        <f t="shared" si="0"/>
        <v>300</v>
      </c>
      <c r="S31" s="17" t="str">
        <f t="shared" si="1"/>
        <v>A</v>
      </c>
      <c r="T31" s="13"/>
    </row>
    <row r="32" spans="1:20" ht="18.75" customHeight="1">
      <c r="A32" s="1">
        <v>25</v>
      </c>
      <c r="B32" s="87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7">
        <f t="shared" si="0"/>
        <v>300</v>
      </c>
      <c r="S32" s="17" t="str">
        <f t="shared" si="1"/>
        <v>A</v>
      </c>
      <c r="T32" s="13"/>
    </row>
    <row r="33" spans="1:20" ht="18.75" customHeight="1">
      <c r="A33" s="1">
        <v>26</v>
      </c>
      <c r="B33" s="85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27">
        <f t="shared" si="0"/>
        <v>300</v>
      </c>
      <c r="S33" s="17" t="str">
        <f t="shared" si="1"/>
        <v>A</v>
      </c>
      <c r="T33" s="13"/>
    </row>
    <row r="34" spans="1:20" ht="18.75" customHeight="1" thickBot="1">
      <c r="A34" s="81">
        <v>27</v>
      </c>
      <c r="B34" s="88" t="s">
        <v>46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>
        <f t="shared" si="0"/>
        <v>300</v>
      </c>
      <c r="S34" s="14" t="str">
        <f t="shared" si="1"/>
        <v>A</v>
      </c>
      <c r="T34" s="15"/>
    </row>
    <row r="35" spans="1:20" ht="18.75" customHeight="1">
      <c r="A35" s="80">
        <v>28</v>
      </c>
      <c r="B35" s="43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>
        <f t="shared" si="0"/>
        <v>300</v>
      </c>
      <c r="S35" s="17" t="str">
        <f t="shared" si="1"/>
        <v>A</v>
      </c>
      <c r="T35" s="18"/>
    </row>
    <row r="36" spans="1:20" ht="18.75" customHeight="1">
      <c r="A36" s="1">
        <v>29</v>
      </c>
      <c r="B36" s="44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  <c r="R36" s="27">
        <f t="shared" si="0"/>
        <v>300</v>
      </c>
      <c r="S36" s="17" t="str">
        <f t="shared" si="1"/>
        <v>A</v>
      </c>
      <c r="T36" s="13"/>
    </row>
    <row r="37" spans="1:20" ht="18.75" customHeight="1">
      <c r="A37" s="1">
        <v>30</v>
      </c>
      <c r="B37" s="44" t="s">
        <v>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27">
        <f t="shared" si="0"/>
        <v>300</v>
      </c>
      <c r="S37" s="17" t="str">
        <f t="shared" si="1"/>
        <v>A</v>
      </c>
      <c r="T37" s="13"/>
    </row>
    <row r="38" spans="1:20" ht="18.75" customHeight="1">
      <c r="A38" s="1">
        <v>31</v>
      </c>
      <c r="B38" s="44" t="s">
        <v>21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27">
        <f t="shared" si="0"/>
        <v>300</v>
      </c>
      <c r="S38" s="17" t="str">
        <f t="shared" si="1"/>
        <v>A</v>
      </c>
      <c r="T38" s="13"/>
    </row>
    <row r="39" spans="1:20" ht="18.75" customHeight="1">
      <c r="A39" s="1">
        <v>32</v>
      </c>
      <c r="B39" s="44" t="s">
        <v>19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27">
        <f t="shared" si="0"/>
        <v>300</v>
      </c>
      <c r="S39" s="17" t="str">
        <f t="shared" si="1"/>
        <v>A</v>
      </c>
      <c r="T39" s="13"/>
    </row>
    <row r="40" spans="1:20" ht="18.75" customHeight="1">
      <c r="A40" s="1">
        <v>33</v>
      </c>
      <c r="B40" s="43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27">
        <f t="shared" si="0"/>
        <v>300</v>
      </c>
      <c r="S40" s="17" t="str">
        <f t="shared" si="1"/>
        <v>A</v>
      </c>
      <c r="T40" s="13"/>
    </row>
    <row r="41" spans="1:20" ht="18.75" customHeight="1">
      <c r="A41" s="1">
        <v>34</v>
      </c>
      <c r="B41" s="44" t="s">
        <v>66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27">
        <f t="shared" si="0"/>
        <v>300</v>
      </c>
      <c r="S41" s="17" t="str">
        <f t="shared" si="1"/>
        <v>A</v>
      </c>
      <c r="T41" s="13"/>
    </row>
    <row r="42" spans="1:20" ht="18.75" customHeight="1">
      <c r="A42" s="1">
        <v>35</v>
      </c>
      <c r="B42" s="44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2">
        <f t="shared" si="0"/>
        <v>300</v>
      </c>
      <c r="S42" s="83" t="str">
        <f t="shared" si="1"/>
        <v>A</v>
      </c>
      <c r="T42" s="13"/>
    </row>
    <row r="43" spans="1:20" ht="18.75" customHeight="1">
      <c r="A43" s="1">
        <v>36</v>
      </c>
      <c r="B43" s="44" t="s">
        <v>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>
        <f t="shared" si="0"/>
        <v>300</v>
      </c>
      <c r="S43" s="17" t="str">
        <f t="shared" si="1"/>
        <v>A</v>
      </c>
      <c r="T43" s="18"/>
    </row>
    <row r="44" spans="1:20" ht="18.75" customHeight="1">
      <c r="A44" s="1">
        <v>37</v>
      </c>
      <c r="B44" s="44" t="s">
        <v>55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27">
        <f t="shared" si="0"/>
        <v>300</v>
      </c>
      <c r="S44" s="17" t="str">
        <f t="shared" si="1"/>
        <v>A</v>
      </c>
      <c r="T44" s="13"/>
    </row>
    <row r="45" spans="1:20" ht="18.75" customHeight="1">
      <c r="A45" s="1">
        <v>38</v>
      </c>
      <c r="B45" s="44" t="s">
        <v>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27">
        <f t="shared" si="0"/>
        <v>300</v>
      </c>
      <c r="S45" s="17" t="str">
        <f t="shared" si="1"/>
        <v>A</v>
      </c>
      <c r="T45" s="13"/>
    </row>
    <row r="46" spans="1:20" ht="18.75" customHeight="1">
      <c r="A46" s="1">
        <v>39</v>
      </c>
      <c r="B46" s="44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27">
        <f t="shared" si="0"/>
        <v>300</v>
      </c>
      <c r="S46" s="17" t="str">
        <f t="shared" si="1"/>
        <v>A</v>
      </c>
      <c r="T46" s="13"/>
    </row>
    <row r="47" spans="1:20" ht="18.75" customHeight="1" thickBot="1">
      <c r="A47" s="81">
        <v>40</v>
      </c>
      <c r="B47" s="4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6">
        <f t="shared" si="0"/>
        <v>300</v>
      </c>
      <c r="S47" s="14" t="str">
        <f t="shared" si="1"/>
        <v>A</v>
      </c>
      <c r="T47" s="84"/>
    </row>
    <row r="48" spans="1:20" ht="18.75" customHeight="1">
      <c r="A48" s="80">
        <v>41</v>
      </c>
      <c r="B48" s="16" t="s">
        <v>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>
        <f t="shared" si="0"/>
        <v>300</v>
      </c>
      <c r="S48" s="17" t="str">
        <f t="shared" si="1"/>
        <v>A</v>
      </c>
      <c r="T48" s="18"/>
    </row>
    <row r="49" spans="1:20" ht="18.75" customHeight="1">
      <c r="A49" s="1">
        <v>42</v>
      </c>
      <c r="B49" s="6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>
        <f t="shared" si="0"/>
        <v>300</v>
      </c>
      <c r="S49" s="17" t="str">
        <f t="shared" si="1"/>
        <v>A</v>
      </c>
      <c r="T49" s="18"/>
    </row>
    <row r="50" spans="1:20" ht="18.75" customHeight="1">
      <c r="A50" s="1">
        <v>43</v>
      </c>
      <c r="B50" s="7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27">
        <f t="shared" si="0"/>
        <v>300</v>
      </c>
      <c r="S50" s="17" t="str">
        <f t="shared" si="1"/>
        <v>A</v>
      </c>
      <c r="T50" s="13"/>
    </row>
    <row r="51" spans="1:20" ht="18.75" customHeight="1">
      <c r="A51" s="1">
        <v>44</v>
      </c>
      <c r="B51" s="7" t="s">
        <v>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27">
        <f t="shared" si="0"/>
        <v>300</v>
      </c>
      <c r="S51" s="17" t="str">
        <f t="shared" si="1"/>
        <v>A</v>
      </c>
      <c r="T51" s="13"/>
    </row>
    <row r="52" spans="1:20" ht="18.75" customHeight="1">
      <c r="A52" s="1">
        <v>45</v>
      </c>
      <c r="B52" s="7" t="s">
        <v>28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27">
        <f t="shared" si="0"/>
        <v>300</v>
      </c>
      <c r="S52" s="17" t="str">
        <f t="shared" si="1"/>
        <v>A</v>
      </c>
      <c r="T52" s="13"/>
    </row>
    <row r="53" spans="1:20" ht="18.75" customHeight="1">
      <c r="A53" s="1">
        <v>46</v>
      </c>
      <c r="B53" s="16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27">
        <f t="shared" si="0"/>
        <v>300</v>
      </c>
      <c r="S53" s="17" t="str">
        <f t="shared" si="1"/>
        <v>A</v>
      </c>
      <c r="T53" s="13"/>
    </row>
    <row r="54" spans="1:20" s="95" customFormat="1" ht="18.75" customHeight="1" thickBot="1">
      <c r="A54" s="89">
        <v>47</v>
      </c>
      <c r="B54" s="96" t="s">
        <v>31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92">
        <f t="shared" si="0"/>
        <v>300</v>
      </c>
      <c r="S54" s="93" t="str">
        <f t="shared" si="1"/>
        <v>A</v>
      </c>
      <c r="T54" s="94"/>
    </row>
    <row r="55" spans="1:20" ht="18.75" customHeight="1">
      <c r="A55" s="1">
        <v>48</v>
      </c>
      <c r="B55" s="46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27">
        <f t="shared" si="0"/>
        <v>300</v>
      </c>
      <c r="S55" s="17" t="str">
        <f t="shared" si="1"/>
        <v>A</v>
      </c>
      <c r="T55" s="13"/>
    </row>
    <row r="56" spans="1:20" ht="18.75" customHeight="1">
      <c r="A56" s="1">
        <v>49</v>
      </c>
      <c r="B56" s="47" t="s">
        <v>84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27">
        <f t="shared" si="0"/>
        <v>300</v>
      </c>
      <c r="S56" s="17" t="str">
        <f t="shared" si="1"/>
        <v>A</v>
      </c>
      <c r="T56" s="13"/>
    </row>
    <row r="57" spans="1:20" ht="18.75" customHeight="1">
      <c r="A57" s="1">
        <v>50</v>
      </c>
      <c r="B57" s="47" t="s">
        <v>36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27">
        <f t="shared" si="0"/>
        <v>300</v>
      </c>
      <c r="S57" s="17" t="str">
        <f t="shared" si="1"/>
        <v>A</v>
      </c>
      <c r="T57" s="13"/>
    </row>
    <row r="58" spans="1:20" ht="18.75" customHeight="1">
      <c r="A58" s="1">
        <v>51</v>
      </c>
      <c r="B58" s="48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>
        <f t="shared" si="0"/>
        <v>300</v>
      </c>
      <c r="S58" s="17" t="str">
        <f t="shared" si="1"/>
        <v>A</v>
      </c>
      <c r="T58" s="30"/>
    </row>
    <row r="59" spans="1:20" ht="18.75" customHeight="1">
      <c r="A59" s="1">
        <v>52</v>
      </c>
      <c r="B59" s="47" t="s">
        <v>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97">
        <f t="shared" si="0"/>
        <v>300</v>
      </c>
      <c r="S59" s="98" t="str">
        <f t="shared" si="1"/>
        <v>A</v>
      </c>
      <c r="T59" s="99"/>
    </row>
    <row r="60" spans="1:20" ht="18.75" customHeight="1" thickBot="1">
      <c r="A60" s="1">
        <v>53</v>
      </c>
      <c r="B60" s="49" t="s"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6">
        <f t="shared" si="0"/>
        <v>300</v>
      </c>
      <c r="S60" s="14" t="str">
        <f t="shared" si="1"/>
        <v>A</v>
      </c>
      <c r="T60" s="40"/>
    </row>
    <row r="61" spans="1:20" ht="18.75" customHeight="1">
      <c r="A61" s="1">
        <v>54</v>
      </c>
      <c r="B61" s="16" t="s">
        <v>38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>
        <f t="shared" si="0"/>
        <v>300</v>
      </c>
      <c r="S61" s="17" t="str">
        <f t="shared" si="1"/>
        <v>A</v>
      </c>
      <c r="T61" s="30"/>
    </row>
    <row r="62" spans="1:20" ht="18.75" customHeight="1">
      <c r="A62" s="1">
        <v>55</v>
      </c>
      <c r="B62" s="7" t="s">
        <v>51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27">
        <f t="shared" si="0"/>
        <v>300</v>
      </c>
      <c r="S62" s="17" t="str">
        <f t="shared" si="1"/>
        <v>A</v>
      </c>
      <c r="T62" s="31"/>
    </row>
    <row r="63" spans="1:20" ht="18.75" customHeight="1">
      <c r="A63" s="1">
        <v>56</v>
      </c>
      <c r="B63" s="7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27">
        <f t="shared" si="0"/>
        <v>300</v>
      </c>
      <c r="S63" s="17" t="str">
        <f t="shared" si="1"/>
        <v>A</v>
      </c>
      <c r="T63" s="31"/>
    </row>
    <row r="64" spans="1:20" ht="18.75" customHeight="1">
      <c r="A64" s="1">
        <v>57</v>
      </c>
      <c r="B64" s="7" t="s">
        <v>78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27">
        <f t="shared" si="0"/>
        <v>300</v>
      </c>
      <c r="S64" s="17" t="str">
        <f t="shared" si="1"/>
        <v>A</v>
      </c>
      <c r="T64" s="32"/>
    </row>
    <row r="65" spans="1:20" ht="18.75" customHeight="1">
      <c r="A65" s="1">
        <v>58</v>
      </c>
      <c r="B65" s="7" t="s">
        <v>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27">
        <f t="shared" si="0"/>
        <v>300</v>
      </c>
      <c r="S65" s="17" t="str">
        <f t="shared" si="1"/>
        <v>A</v>
      </c>
      <c r="T65" s="31"/>
    </row>
    <row r="66" spans="1:20" ht="18.75" customHeight="1">
      <c r="A66" s="1">
        <v>59</v>
      </c>
      <c r="B66" s="7" t="s">
        <v>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27">
        <f t="shared" si="0"/>
        <v>300</v>
      </c>
      <c r="S66" s="17" t="str">
        <f t="shared" si="1"/>
        <v>A</v>
      </c>
      <c r="T66" s="32"/>
    </row>
    <row r="67" spans="1:20" ht="18.75" customHeight="1">
      <c r="A67" s="1">
        <v>60</v>
      </c>
      <c r="B67" s="7" t="s"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/>
      <c r="R67" s="27">
        <f t="shared" si="0"/>
        <v>300</v>
      </c>
      <c r="S67" s="17" t="str">
        <f t="shared" si="1"/>
        <v>A</v>
      </c>
      <c r="T67" s="32"/>
    </row>
    <row r="68" spans="1:20" ht="18.75" customHeight="1">
      <c r="A68" s="1">
        <v>61</v>
      </c>
      <c r="B68" s="7" t="s">
        <v>40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/>
      <c r="R68" s="27">
        <f t="shared" si="0"/>
        <v>300</v>
      </c>
      <c r="S68" s="17" t="str">
        <f t="shared" si="1"/>
        <v>A</v>
      </c>
      <c r="T68" s="32"/>
    </row>
    <row r="69" spans="1:20" ht="18.75" customHeight="1">
      <c r="A69" s="1">
        <v>62</v>
      </c>
      <c r="B69" s="7" t="s">
        <v>32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65"/>
      <c r="R69" s="102">
        <f t="shared" si="0"/>
        <v>300</v>
      </c>
      <c r="S69" s="103" t="str">
        <f t="shared" si="1"/>
        <v>A</v>
      </c>
      <c r="T69" s="113"/>
    </row>
    <row r="70" spans="1:20" ht="19.5" thickBot="1">
      <c r="A70" s="112">
        <v>63</v>
      </c>
      <c r="B70" s="8" t="s">
        <v>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6"/>
      <c r="O70" s="116"/>
      <c r="P70" s="116"/>
      <c r="Q70" s="116"/>
      <c r="R70" s="102">
        <f t="shared" si="0"/>
        <v>300</v>
      </c>
      <c r="S70" s="103" t="str">
        <f t="shared" si="1"/>
        <v>A</v>
      </c>
      <c r="T70" s="15"/>
    </row>
    <row r="71" spans="1:20" ht="18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1"/>
      <c r="T71" s="20"/>
    </row>
    <row r="72" spans="1:20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0" t="s">
        <v>102</v>
      </c>
      <c r="T72" s="42"/>
    </row>
    <row r="73" spans="1:20" ht="18.75">
      <c r="A73" s="19"/>
      <c r="B73" s="21"/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73" t="s">
        <v>58</v>
      </c>
      <c r="N73" s="73"/>
      <c r="O73" s="73"/>
      <c r="P73" s="73"/>
      <c r="Q73" s="73"/>
      <c r="R73" s="73"/>
      <c r="S73" s="73"/>
      <c r="T73" s="19"/>
    </row>
    <row r="74" ht="18.75">
      <c r="C74" s="21"/>
    </row>
    <row r="75" ht="16.5">
      <c r="C75" s="9"/>
    </row>
    <row r="78" spans="13:19" ht="18.75">
      <c r="M78" s="74" t="s">
        <v>11</v>
      </c>
      <c r="N78" s="72"/>
      <c r="O78" s="72"/>
      <c r="P78" s="72"/>
      <c r="Q78" s="72"/>
      <c r="R78" s="72"/>
      <c r="S78" s="72"/>
    </row>
  </sheetData>
  <sheetProtection/>
  <mergeCells count="4">
    <mergeCell ref="A6:A7"/>
    <mergeCell ref="B6:B7"/>
    <mergeCell ref="M73:S73"/>
    <mergeCell ref="M78:S78"/>
  </mergeCells>
  <hyperlinks>
    <hyperlink ref="M78" r:id="rId1" display="\\\\\\\\"/>
  </hyperlinks>
  <printOptions horizontalCentered="1"/>
  <pageMargins left="0.2362204724409449" right="0.15748031496062992" top="0.32" bottom="0.37" header="0.41" footer="0.196850393700787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thitran</dc:creator>
  <cp:keywords/>
  <dc:description/>
  <cp:lastModifiedBy>Administrator</cp:lastModifiedBy>
  <cp:lastPrinted>2019-05-18T09:32:11Z</cp:lastPrinted>
  <dcterms:created xsi:type="dcterms:W3CDTF">2010-01-14T08:04:27Z</dcterms:created>
  <dcterms:modified xsi:type="dcterms:W3CDTF">2019-11-11T02:32:45Z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