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70" activeTab="2"/>
  </bookViews>
  <sheets>
    <sheet name="Mau giao" sheetId="1" r:id="rId1"/>
    <sheet name="Tieu hoc" sheetId="2" r:id="rId2"/>
    <sheet name="THCS" sheetId="3" r:id="rId3"/>
  </sheets>
  <definedNames/>
  <calcPr fullCalcOnLoad="1"/>
</workbook>
</file>

<file path=xl/sharedStrings.xml><?xml version="1.0" encoding="utf-8"?>
<sst xmlns="http://schemas.openxmlformats.org/spreadsheetml/2006/main" count="612" uniqueCount="221">
  <si>
    <t>Số 
TT</t>
  </si>
  <si>
    <t>Nội dung thi đua</t>
  </si>
  <si>
    <t>Điểm
chuẩn</t>
  </si>
  <si>
    <t>Thực
 hiện</t>
  </si>
  <si>
    <t>Điểm 
đạt</t>
  </si>
  <si>
    <t>Cộng điểm đạt nội dung 2</t>
  </si>
  <si>
    <t>Cộng điểm đạt nội dung 3</t>
  </si>
  <si>
    <t>Chất lượng, hiệu quả giáo dục:</t>
  </si>
  <si>
    <t>Kết quả công tác quản lý:</t>
  </si>
  <si>
    <t>Thực hiện công tác cải cách hành chính:</t>
  </si>
  <si>
    <t>Công tác thực hành tiết kiệm, phòng chống tham nhũng, tiêu cực, lãng phí:</t>
  </si>
  <si>
    <t>Đảm bảo an ninh trật tự, an toàn giao thông:</t>
  </si>
  <si>
    <t>Cộng điểm đạt nội dung 1</t>
  </si>
  <si>
    <t>Độc lập-Tự do-Hạnh phúc</t>
  </si>
  <si>
    <t>CỘNG HÒA XÃ HỘI CHỦ NGHĨA VIỆT NAM</t>
  </si>
  <si>
    <t>BÁO CÁO</t>
  </si>
  <si>
    <t>VỀ VIỆC THỰC HIỆN CÁC NỘI DUNG, TIÊU CHÍ THI ĐUA VÀ TỰ CHẤM ĐIỂM THI ĐUA</t>
  </si>
  <si>
    <t>HIỆU TRƯỞNG</t>
  </si>
  <si>
    <t>Số điểm thưởng: …..</t>
  </si>
  <si>
    <t>điểm</t>
  </si>
  <si>
    <t>Số điểm bị trừ:…..</t>
  </si>
  <si>
    <t>Tổng số điểm đạt: ……..</t>
  </si>
  <si>
    <t xml:space="preserve">Số điểm thực hiện các nội dung: </t>
  </si>
  <si>
    <t>PHÒNG GD&amp;ĐT VĨNH THUẬN</t>
  </si>
  <si>
    <t>1. Nội dung 1: Thi đua hoàn thành xuất sắc các chỉ tiêu, nhiệm vụ được giao:</t>
  </si>
  <si>
    <t>Tổng điểm chuẩn là 650 điểm. Đạt. . . . /650 điểm.</t>
  </si>
  <si>
    <t>2. Nội dung 2. Thi đua thực hiện chủ trương của Đảng, chính sách pháp luật của Nhà nước và xây dựng hệ thống chính trị:</t>
  </si>
  <si>
    <t>Tổng điểm chuẩn là 200 điểm. Đạt. . . . /200 điểm.</t>
  </si>
  <si>
    <t>/950 điểm</t>
  </si>
  <si>
    <t>NĂM HỌC 2019-2020</t>
  </si>
  <si>
    <t xml:space="preserve">Xây dựng kế hoạch CCHC năm kịp thời (tháng 1 hàng năm và có xác định đầy đủ các nhiệm vụ CCHC của đơn vị). </t>
  </si>
  <si>
    <t>Đơn vị không để xảy ra phản ánh, kiến nghị của cá nhân, tổ chức đối với TTHC thuộc thẩm quyền giải quyết của đơn vị.</t>
  </si>
  <si>
    <t>2.1</t>
  </si>
  <si>
    <t>2.2</t>
  </si>
  <si>
    <t>2.3</t>
  </si>
  <si>
    <t>Xây dựng kế hoạch, chương trình công tác, công khai tài chính theo quy định</t>
  </si>
  <si>
    <t xml:space="preserve">Thực hiện báo cáo theo quy định. </t>
  </si>
  <si>
    <t xml:space="preserve">Không có cán bộ, giáo viên, nhân viên vi phạm. </t>
  </si>
  <si>
    <t>3.1</t>
  </si>
  <si>
    <t>3.2</t>
  </si>
  <si>
    <t>3.3</t>
  </si>
  <si>
    <t>3.4</t>
  </si>
  <si>
    <t>Tiết kiệm điện nước, không để hư hỏng thất thoát tài sản nhà trường</t>
  </si>
  <si>
    <t>Xây dựng kế hoạch phát động thực hiện an ninh trật tự, an toàn giao thông</t>
  </si>
  <si>
    <t>Tổ chức ký cam kết thực hiện</t>
  </si>
  <si>
    <t>Đơn vị không để xẩy ra tai nạn, cháy nổ, trộm cắp, bạo lực học đường</t>
  </si>
  <si>
    <t>4.1</t>
  </si>
  <si>
    <t>4.2</t>
  </si>
  <si>
    <t>4.3</t>
  </si>
  <si>
    <t>4.4</t>
  </si>
  <si>
    <t>Đảm bảo vệ sinh, môi trường xanh, sạch, đẹp; hoạt động an sinh xã hội</t>
  </si>
  <si>
    <t>5.1</t>
  </si>
  <si>
    <t>5.2</t>
  </si>
  <si>
    <t>5.3</t>
  </si>
  <si>
    <t>Tổ chức nghiên cứu, học tập, quán triệt và triển khai các chủ trương của Đảng, chính sách, pháp luật của Nhà nước.</t>
  </si>
  <si>
    <t xml:space="preserve">Triển khai thực hiện quy chế dân chủ cơ sở </t>
  </si>
  <si>
    <t>Tổ chức đẩy mạnh việc “Học tập và làm theo tư tưởng, đạo đức, phong cách Hồ Chí Minh” chuyên đề hàng năm và toàn khóa.</t>
  </si>
  <si>
    <t xml:space="preserve">Tổ chức cơ sở Đảng đạt tiêu chuẩn “Hoàn thành tốt nhiệm vụ” trở lên; đoàn thể cơ quan trong sạch, vững mạnh. </t>
  </si>
  <si>
    <t>- Đơn vị đạt chuẩn văn hóa</t>
  </si>
  <si>
    <t>3. Nội dung 3. Thi đua thực hiện các nhiệm vụ công tác Thi đua khen thưởng</t>
  </si>
  <si>
    <t>Tổng điểm chuẩn là 100 điểm. Đạt. . . . /100 điểm.</t>
  </si>
  <si>
    <t>Triển khai kịp thời, đầy đủ các chủ trương của Đảng, chính sách pháp luật của Nhà nước về công tác TĐKT.</t>
  </si>
  <si>
    <t>Có quy chế công tác TĐKT và các văn bản chỉ đạo, hướng dẫn về công tác TĐKT; Hội đồng TĐKT được kiện toàn kịp thời mỗi khi có thay đổi và có quy chế hoạt động của Hội đồng.</t>
  </si>
  <si>
    <t>- Có quy chế công tác TĐKT và các văn bản chỉ đạo, hướng dẫn về công tác TĐKT</t>
  </si>
  <si>
    <t>- Có xây dựng kế hoạch phát động hoặc kế hoạch hưởng ứng các phong trào thi đua.</t>
  </si>
  <si>
    <t>- Xây dựng kế hoạch và tổ chức thực hiện công tác tuyên truyền về TĐKT; đánh giá kết quả đạt được.</t>
  </si>
  <si>
    <t>- Xây dựng kế hoạch và tổ chức thực hiện công tác phát hiện, bồi dưỡng và nhân rộng các điển hình tiên tiến ; kết quả thực hiện tại cơ quan, đơn vị.</t>
  </si>
  <si>
    <t>Thực hiện công tác khen thưởng</t>
  </si>
  <si>
    <t>- Khen thưởng cho người trực tiếp lao động, công tác (được Sở GDĐT, UBND tỉnh khen đạt từ 60% trở lên so với tổng số cá nhân được Sở GDĐT, UBND tỉnh khen thưởng trong năm)</t>
  </si>
  <si>
    <t>- Giải quyết đơn thư khiếu nại, tố cáo liên quan công tác TĐKT đúng quy định, không để tồn động.</t>
  </si>
  <si>
    <t>Tổ chức bộ máy và bố trí cán bộ làm công tác TĐKT; công tác tập huấn, bồi dưỡng nghiệp vụ cho cán bộ làm công tác TĐKT.</t>
  </si>
  <si>
    <t>- Có phân công công chức, viên chức làm công tác TĐKT.</t>
  </si>
  <si>
    <t>- Tập huấn, bồi dưỡng nghiệp vụ cho cán bộ làm công tác TĐKT (trực tiếp và hình thức khác)</t>
  </si>
  <si>
    <t>Thực hiện chế độ thông tin, báo cáo định kỳ và đột xuất đầy đủ, đúng hạn theo quy định; nhận và cấp phát khen thưởng kịp thời</t>
  </si>
  <si>
    <t>Thực hiện chế độ thông tin, báo cáo định kỳ và đột xuất đầy đủ, đúng hạn theo quy định.</t>
  </si>
  <si>
    <t>Nộp hồ sơ khen thưởng kịp thời, đủ thành phần hồ sơ, đúng thủ tục theo quy định; nhận và cấp phát khen thưởng kịp thời</t>
  </si>
  <si>
    <t>…….., ngày ….. tháng     năm 2020</t>
  </si>
  <si>
    <t>Thực hiện các chỉ tiêu, nhiệm vụ:</t>
  </si>
  <si>
    <t>1.1</t>
  </si>
  <si>
    <t>Huy động và duy trì sĩ số học sinh:</t>
  </si>
  <si>
    <t>-Tỷ lệ huy động đầu năm học (trẻ 5 tuổi) 98%.</t>
  </si>
  <si>
    <t>-Tỷ lệ huy động đầu năm học (trẻ 3-4 tuổi) 45%.</t>
  </si>
  <si>
    <t>1.2</t>
  </si>
  <si>
    <t>1.3</t>
  </si>
  <si>
    <t>Công tác phổ cập giáo dục:</t>
  </si>
  <si>
    <t>1.4</t>
  </si>
  <si>
    <t>Sáng kiến, giải pháp đạt cấp cơ sở:</t>
  </si>
  <si>
    <t>1.5</t>
  </si>
  <si>
    <t>Công tác kiểm định chất lượng:</t>
  </si>
  <si>
    <t>- Được công nhận đạt kiểm định chất lượng giáo dục; có kế hoạch đăng ký và thực hiện công tác tự đánh giá.</t>
  </si>
  <si>
    <t>1.6</t>
  </si>
  <si>
    <t>1.7</t>
  </si>
  <si>
    <t>Ứng dụng công nghệ thông tin</t>
  </si>
  <si>
    <t>1.8</t>
  </si>
  <si>
    <t>1.9</t>
  </si>
  <si>
    <t>Tham gia các phong trào, hội thi:</t>
  </si>
  <si>
    <t>1.10</t>
  </si>
  <si>
    <t>KHỐI THI ĐUA SỐ 01</t>
  </si>
  <si>
    <t xml:space="preserve">TRƯỜNG MẪU GIÁO . . . . . . </t>
  </si>
  <si>
    <t xml:space="preserve">
        Thực hiện kế hoạch thi đua khối và ký kết giao ước thi đua năm học 2019-2020 của khối thi đua số 01, trường Mẫu giáo .  ………………….. báo cáo tự chấm điểm các nội dung, tiêu chí thi đua năm học 2019-2020 như sau:</t>
  </si>
  <si>
    <t xml:space="preserve">          Thực hiện Quyết định số 809/QĐ-UBND ngày 04/4/2019 của UBND tỉnh Kiên Giang ban hành Quy định về tổ chức hoạt động, bình xét thi đua và chia Cụm, Khối thi đua trên địa bàn tỉnh Kiên Giang; Quyết định số 1283/QĐ-UBND ngày 13 tháng 5 năm 2020 của </t>
  </si>
  <si>
    <t>-Tỷ lệ học 2 buổi/ngày (trẻ 5 tuổi) 90%.</t>
  </si>
  <si>
    <t>- Trẻ chuyên cần 95%</t>
  </si>
  <si>
    <t>- Trẻ 5 tuổi hoàn thành chương trình GDMN (Mẫu giáo 5-6 tuổi) 90%</t>
  </si>
  <si>
    <t>- Trẻ được ăn bán trú 30%</t>
  </si>
  <si>
    <t>- Trẻ suy dinh dưỡng thể thấp còi dưới 10%</t>
  </si>
  <si>
    <t>- Trẻ suy dinh dưỡng thể nhẹ cân dưới 10%</t>
  </si>
  <si>
    <t>- Không xảy ra ngộ độc, tai nạn 100%</t>
  </si>
  <si>
    <t>- Cháu đạt Bé chăm 98%</t>
  </si>
  <si>
    <t>- Cháu đạt Bé chăm ngoan 35%</t>
  </si>
  <si>
    <t>- Đạt chuẩn phổ cập GDMN trẻ 5 tuổi</t>
  </si>
  <si>
    <t>Giáo viên dạy giỏi:</t>
  </si>
  <si>
    <t>- Giáo viên dạy giỏi cấp trường 50%/TS giáo viên giảng dạy</t>
  </si>
  <si>
    <t>- Có sáng kiến, giải pháp đạt cấp cơ sở 10%/Tổng số CB, GV, NV</t>
  </si>
  <si>
    <t>- Thực hiện đầy đủ, đúng, kịp thời chế độ chính sách đối với CC, VC, kinh phí công đoàn</t>
  </si>
  <si>
    <t>- Giáo viên đạt chuẩn trình độ đào tạo 100%</t>
  </si>
  <si>
    <t>- Giáo viên đạt chuẩn nghề nghiệp mức đạt trở lên 95%</t>
  </si>
  <si>
    <t>- Phân loại viên chức hoàn thành nhiệm vụ trở lên (trừ HT, PHT) 95%</t>
  </si>
  <si>
    <t>- Trường đạt 'Trường học an toàn, phòng, chống tai nạn, thương tích"</t>
  </si>
  <si>
    <t>- CBQL, giáo viên đạt trình độ trên chuẩn 60%</t>
  </si>
  <si>
    <t>- Cập nhật thường xuyên, kịp thời thông tin, hoạt động của trường lên Website</t>
  </si>
  <si>
    <t>- Có cán bộ phụ trách CNTT</t>
  </si>
  <si>
    <t>- Cập nhật đúng, đủ, kịp thời cơ sở dữ liệu toàn ngành.</t>
  </si>
  <si>
    <t xml:space="preserve">Công tác kiểm tra nội bộ: </t>
  </si>
  <si>
    <t>Thực hiện tốt theo Công văn số 1712/SGDĐT-TTr ngày 17/9/2019 của Sở GDĐT</t>
  </si>
  <si>
    <t>- Hội thi tìm hiểu an toàn giao thông cấp huyện</t>
  </si>
  <si>
    <t>- Tổ chức chuyên đề chuyên môn</t>
  </si>
  <si>
    <t>- Được cử tham gia Hội thi cấp tỉnh</t>
  </si>
  <si>
    <t>- Tham gia các hội thi khác</t>
  </si>
  <si>
    <t>- Vận động đạt từ 30 triệu trở lên</t>
  </si>
  <si>
    <t>1.11</t>
  </si>
  <si>
    <t>- Huy động đầu năm học (trẻ 6-10 tuổi) 99%.</t>
  </si>
  <si>
    <t>- Học sinh bỏ học cuối năm học dưới 1%</t>
  </si>
  <si>
    <t>-Học sinh học 2 buổi/ngày (trên 5 buổi/tuần) 70%.</t>
  </si>
  <si>
    <t>- Học sinh được học ngoại ngữ (khối 3-5) 60%</t>
  </si>
  <si>
    <t>- Học sinh được học tin học (khối 3-5) 50%</t>
  </si>
  <si>
    <t>- Học sinh được đánh giá năng lực đạt trở lên 98%</t>
  </si>
  <si>
    <t>- Học sinh được đánh giá phẩm chất đạt trở lên 98%</t>
  </si>
  <si>
    <t>- Học sinh hoàn thành xuất sắc các nội dung học tập 25%</t>
  </si>
  <si>
    <t>- Học sinh được thưởng cuối năm học 40% (trong đó có 25% HS xuất sắc)</t>
  </si>
  <si>
    <t>- Học sinh hoàn thành chương trình lớp học 98%</t>
  </si>
  <si>
    <t>- Đạt chuẩn phổ cập giáo dục tiểu học đúng độ tuổi</t>
  </si>
  <si>
    <t>- Giáo viên dạy giỏi cấp huyện 30%/TS giáo viên dạy giỏi cấp trường đủ điều kiện dự thi cấp huyện</t>
  </si>
  <si>
    <t>- Giáo viên dạy giỏi cấp huyện 20%/TS giáo viên dạy giỏi cấp trường đủ điều kiện dự thi cấp huyện</t>
  </si>
  <si>
    <t>- Học sinh tham gia Bảo hiểm Y tế 100%</t>
  </si>
  <si>
    <t>- Hội thi vở sạch, chữ đẹp cấp huyện</t>
  </si>
  <si>
    <t>- Hội khỏe Phù Đổng cấp huyện</t>
  </si>
  <si>
    <t>- Tham gia các Hội thi cấp tỉnh</t>
  </si>
  <si>
    <t xml:space="preserve">Phong trào "Ba đủ" qua công tác dân vận khéo, vận động xã hội hóa giáo dục: </t>
  </si>
  <si>
    <t>- Vận động đạt từ 20 triệu trở lên</t>
  </si>
  <si>
    <t>KHỐI THI ĐUA SỐ 02</t>
  </si>
  <si>
    <t xml:space="preserve">TRƯỜNG TIỂU HỌC. . . . . . </t>
  </si>
  <si>
    <t xml:space="preserve">
        Thực hiện kế hoạch thi đua khối và ký kết giao ước thi đua năm học 2019-2020 của khối thi đua số 02, trường Tiểu học .  ………………….. báo cáo tự chấm điểm các nội dung, tiêu chí thi đua năm học 2019-2020 như sau:</t>
  </si>
  <si>
    <t>Đơn vị không có cán bộ, giáo viên và học sinh vi phạm</t>
  </si>
  <si>
    <t>Đánh giá trường học thân thiện, học sinh tích cực loại xuất sắc</t>
  </si>
  <si>
    <t>Thực hiện kịp thời, đầy đủ các hoạt động từ thiện, nhân đạo</t>
  </si>
  <si>
    <t>Tích cực tham gia và thực hiện tốt công tác bảo vệ môi trường  do cấp trên và địa phương phát động</t>
  </si>
  <si>
    <t>Thực hiện Nghị quyết số 39-NQ/TW ngày 17/4/2015 của Ban Chấp hành Trung ương về tinh giản biên chế; đảm bảo số lượng tinh giản biên chế theo đăng ký của đơn vị</t>
  </si>
  <si>
    <t>- Chi bộ đạt “Hoàn thành tốt nhiện vụ” trở lên</t>
  </si>
  <si>
    <t>- Công đoàn cơ sở đạt “Hoàn thành tốt nhiện vụ” trở lên</t>
  </si>
  <si>
    <t>- Liên đội đạt xuất sắc</t>
  </si>
  <si>
    <t>5.4</t>
  </si>
  <si>
    <t>- Có Hội đồng TĐKT và có quy chế hoạt động của Hội đồng.</t>
  </si>
  <si>
    <t>- Có Hội đồng thẩm định sáng kiến và có quy chế hoạt động của Hội đồng.</t>
  </si>
  <si>
    <t xml:space="preserve">Tổ chức triển khai thực hiện phong trào thi đua thường xuyên hàng năm, thi đua theo đợt (theo chuyên đề). </t>
  </si>
  <si>
    <t>- Có xây dựng và tổ chức triển khai thực hiện kế hoạch phát động phong trào thi đua hàng năm, theo đợt, chuyên đề.</t>
  </si>
  <si>
    <t>- Có sơ kết, tổng kết, đánh giá hiệu quả và tác động của các phong trào thi đua đến việc thực hiện nhiệm vụ chính trị  của cơ quan, đơn vị.</t>
  </si>
  <si>
    <t xml:space="preserve">Hưởng ứng các phong trào thi đua do Bộ GDĐT, UBND tỉnh, Sở GDĐT phát động </t>
  </si>
  <si>
    <t>- Có xây dựng kế hoạch và phát động phong trào thi đua "Cán bộ, công chức, viên chức thi đua thực hiện văn hóa công sở". Có sơ kết, tổng kết đánh giá hiệu quả thực hiện.</t>
  </si>
  <si>
    <t xml:space="preserve">Thực hiện công tác tuyên truyền về TĐKT; công tác phát hiện, bồi dưỡng và nhân rộng các điển hình tiên tiến </t>
  </si>
  <si>
    <t>6.1</t>
  </si>
  <si>
    <t>- Công tác xét khen thưởng theo thẩm quyền đúng quy định,công khai, minh bạch; trình khen thưởng các cấp đúng quy định, đảm bảo chất lượng, thời gian</t>
  </si>
  <si>
    <t>6.2</t>
  </si>
  <si>
    <t>- Đề nghị khen thưởng cho người trực tiếp lao động, công tác từ 65% trở lên so với tổng số cá nhân được khen thưởng trong năm</t>
  </si>
  <si>
    <t>6.3</t>
  </si>
  <si>
    <t>6.4</t>
  </si>
  <si>
    <t>- Triển khai và thực hiện thường xuyên việc phát hiện khen thưởng theo thẩm quyền và đề nghị cấp có thẩm quyền khen thưởng (khen đột xuất tập thể, cá nhân)</t>
  </si>
  <si>
    <t>Công tác kiểm tra về thi đua, khen thưởng</t>
  </si>
  <si>
    <t>- Có kế hoạch và triển khai thực hiện kiểm tra (tự kiểm tra), giám sát về công tác TĐKT của đơn vị.</t>
  </si>
  <si>
    <t>7.1</t>
  </si>
  <si>
    <t>7.2</t>
  </si>
  <si>
    <t>8.1</t>
  </si>
  <si>
    <t>8.2</t>
  </si>
  <si>
    <t>9.1</t>
  </si>
  <si>
    <t>9.2</t>
  </si>
  <si>
    <t>Thực hiện đầy đủ các báo cáo định kỳ và đột xuất theo yêu cầu của các cơ quan quản lý</t>
  </si>
  <si>
    <t>- Chi đoàn đạt vững mạnh</t>
  </si>
  <si>
    <t>- Có xây dựng kế hoạch và phát động phong trào thi đua "Chung sức xây dựng nông thôn mới", "Chung tay vì người nghèo và công tác xã hội, từ thiện". Có sơ kết, tổng kết đánh giá hiệu quả thực hiện.</t>
  </si>
  <si>
    <t>- Huy động đầu năm học (11-14 tuổi) 98%.</t>
  </si>
  <si>
    <t>- Học sinh bỏ học cuối năm học dưới 2%</t>
  </si>
  <si>
    <t>- Học sinh được xếp loại hạnh kiểm từ trung bìnht trở lên 98%</t>
  </si>
  <si>
    <t>- Học sinh được xếp loại học lực khá, giỏi 45%</t>
  </si>
  <si>
    <t>- Học sinh được lên lớp thẳng 95%</t>
  </si>
  <si>
    <t>- Học sinh giỏi cấp huyện 30%/TS đăng ký dự thi</t>
  </si>
  <si>
    <t>- Có học sinh dự thi cấp tỉnh</t>
  </si>
  <si>
    <t>- Học sinh giỏi cấp tỉnh</t>
  </si>
  <si>
    <t>- Có sản phẩm NCKHKT dự thi cấp tỉnh</t>
  </si>
  <si>
    <t>- Có học sinh tham gia các cuộc thi qua mạng</t>
  </si>
  <si>
    <t>- Có học sinh đạt giải toán máy tính cầm tay</t>
  </si>
  <si>
    <t>- Đạt chuẩn phổ cập giáo dục Trung học cơ sở</t>
  </si>
  <si>
    <t>- Có sáng kiến, giải pháp đạt cấp cơ sở 15%/Tổng số CB, GV, NV</t>
  </si>
  <si>
    <t>- Cuộc thi KHKT cấp Quốc gia</t>
  </si>
  <si>
    <t>- Vận động đạt từ 50 triệu trở lên</t>
  </si>
  <si>
    <t>KHỐI THI ĐUA SỐ 03</t>
  </si>
  <si>
    <t>TRƯỜNG THCS THỊ TRẤN</t>
  </si>
  <si>
    <t xml:space="preserve">
        Thực hiện kế hoạch thi đua khối và ký kết giao ước thi đua năm học 2019-2020 của khối thi đua số 03, trường THCS Thị Trấn báo cáo tự chấm điểm các nội dung, tiêu chí thi đua năm học 2019-2020 như sau:</t>
  </si>
  <si>
    <t>Có</t>
  </si>
  <si>
    <t>Đạt</t>
  </si>
  <si>
    <t>K có</t>
  </si>
  <si>
    <t>Không</t>
  </si>
  <si>
    <t>79 triệu</t>
  </si>
  <si>
    <t>XS</t>
  </si>
  <si>
    <t>Tốt</t>
  </si>
  <si>
    <t>Tổng điểm chuẩn là 650 điểm. Đạt 638,1 /650 điểm.</t>
  </si>
  <si>
    <t>Tổng điểm chuẩn là 100 điểm. Đạt 100 /100 điểm.</t>
  </si>
  <si>
    <t>Tổng điểm chuẩn là 200 điểm. Đạt 200 /200 điểm.</t>
  </si>
  <si>
    <t>938,1</t>
  </si>
  <si>
    <t>Tổng số điểm đạt:</t>
  </si>
  <si>
    <t>Số điểm bị trừ:</t>
  </si>
  <si>
    <t>Số điểm thưởng:</t>
  </si>
  <si>
    <t>TT. Vĩnh Thuận, ngày 20 tháng 07 năm 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</si>
</sst>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1">
    <font>
      <sz val="12"/>
      <name val="Times New Roman"/>
      <family val="0"/>
    </font>
    <font>
      <sz val="8"/>
      <name val="Times New Roman"/>
      <family val="0"/>
    </font>
    <font>
      <b/>
      <sz val="12"/>
      <name val="Times New Roman"/>
      <family val="1"/>
    </font>
    <font>
      <i/>
      <sz val="12"/>
      <name val="Times New Roman"/>
      <family val="1"/>
    </font>
    <font>
      <u val="single"/>
      <sz val="12"/>
      <color indexed="12"/>
      <name val="Times New Roman"/>
      <family val="0"/>
    </font>
    <font>
      <u val="single"/>
      <sz val="12"/>
      <color indexed="36"/>
      <name val="Times New Roman"/>
      <family val="0"/>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7">
    <xf numFmtId="0" fontId="0" fillId="0" borderId="0" xfId="0" applyAlignment="1">
      <alignment/>
    </xf>
    <xf numFmtId="0" fontId="0" fillId="0" borderId="10" xfId="0" applyBorder="1" applyAlignment="1">
      <alignment horizontal="center" vertical="center"/>
    </xf>
    <xf numFmtId="0" fontId="2" fillId="0" borderId="0" xfId="0" applyFont="1" applyBorder="1" applyAlignment="1">
      <alignment/>
    </xf>
    <xf numFmtId="0" fontId="2" fillId="0" borderId="10" xfId="0" applyFont="1" applyBorder="1" applyAlignment="1">
      <alignment horizontal="center" vertical="center"/>
    </xf>
    <xf numFmtId="0" fontId="0" fillId="0" borderId="10" xfId="0" applyBorder="1" applyAlignment="1">
      <alignment horizontal="center"/>
    </xf>
    <xf numFmtId="0" fontId="0" fillId="0" borderId="10" xfId="0" applyFill="1" applyBorder="1" applyAlignment="1">
      <alignment horizontal="center"/>
    </xf>
    <xf numFmtId="0" fontId="2" fillId="0" borderId="0" xfId="0" applyFont="1" applyAlignment="1">
      <alignment/>
    </xf>
    <xf numFmtId="0" fontId="2" fillId="0" borderId="10" xfId="0" applyFont="1" applyBorder="1" applyAlignment="1">
      <alignment horizontal="center" vertical="center" wrapText="1"/>
    </xf>
    <xf numFmtId="0" fontId="0" fillId="0" borderId="10" xfId="0" applyFont="1" applyFill="1" applyBorder="1" applyAlignment="1">
      <alignment horizontal="center"/>
    </xf>
    <xf numFmtId="0" fontId="2" fillId="0" borderId="0" xfId="0" applyFont="1" applyAlignment="1">
      <alignment horizontal="center"/>
    </xf>
    <xf numFmtId="0" fontId="0" fillId="0" borderId="0" xfId="0" applyFont="1" applyAlignment="1">
      <alignment horizontal="justify"/>
    </xf>
    <xf numFmtId="0" fontId="0" fillId="0" borderId="0" xfId="0" applyFont="1" applyAlignment="1">
      <alignment/>
    </xf>
    <xf numFmtId="0" fontId="0" fillId="0" borderId="0" xfId="0" applyFont="1" applyAlignment="1" quotePrefix="1">
      <alignment/>
    </xf>
    <xf numFmtId="0" fontId="0" fillId="0" borderId="0" xfId="0" applyFont="1" applyAlignment="1">
      <alignment horizontal="center"/>
    </xf>
    <xf numFmtId="0" fontId="0" fillId="0" borderId="0" xfId="0" applyFill="1" applyAlignment="1">
      <alignment horizontal="center"/>
    </xf>
    <xf numFmtId="0" fontId="0" fillId="0" borderId="0" xfId="0" applyFill="1" applyAlignment="1">
      <alignment/>
    </xf>
    <xf numFmtId="0" fontId="2" fillId="0" borderId="10" xfId="0" applyFont="1" applyFill="1" applyBorder="1" applyAlignment="1">
      <alignment horizontal="center"/>
    </xf>
    <xf numFmtId="0" fontId="2"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2" fillId="0" borderId="12" xfId="0" applyFont="1" applyFill="1" applyBorder="1" applyAlignment="1">
      <alignment/>
    </xf>
    <xf numFmtId="0" fontId="0" fillId="0" borderId="10" xfId="0" applyFill="1" applyBorder="1" applyAlignment="1">
      <alignment horizontal="center" vertical="center"/>
    </xf>
    <xf numFmtId="0" fontId="2" fillId="0" borderId="11" xfId="0" applyFont="1" applyFill="1" applyBorder="1" applyAlignment="1">
      <alignment wrapText="1"/>
    </xf>
    <xf numFmtId="0" fontId="0" fillId="0" borderId="12" xfId="0"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Border="1" applyAlignment="1">
      <alignment/>
    </xf>
    <xf numFmtId="0" fontId="2" fillId="0" borderId="0" xfId="0" applyFont="1" applyFill="1" applyBorder="1" applyAlignment="1">
      <alignment/>
    </xf>
    <xf numFmtId="0" fontId="2" fillId="0" borderId="10" xfId="0" applyFont="1" applyFill="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quotePrefix="1">
      <alignment horizontal="left"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Alignment="1">
      <alignment/>
    </xf>
    <xf numFmtId="0" fontId="2" fillId="0" borderId="0" xfId="0" applyFont="1" applyFill="1" applyBorder="1" applyAlignment="1" quotePrefix="1">
      <alignment wrapText="1"/>
    </xf>
    <xf numFmtId="0" fontId="0" fillId="0" borderId="0" xfId="0" applyBorder="1" applyAlignment="1">
      <alignment/>
    </xf>
    <xf numFmtId="0" fontId="2" fillId="0" borderId="11" xfId="0" applyFont="1" applyFill="1" applyBorder="1" applyAlignment="1">
      <alignment horizontal="left" vertical="center"/>
    </xf>
    <xf numFmtId="0" fontId="0" fillId="0" borderId="12" xfId="0" applyFill="1" applyBorder="1" applyAlignment="1">
      <alignment horizontal="center" vertical="center" wrapText="1"/>
    </xf>
    <xf numFmtId="0" fontId="0" fillId="0" borderId="11" xfId="0" applyFill="1" applyBorder="1" applyAlignment="1" quotePrefix="1">
      <alignment/>
    </xf>
    <xf numFmtId="0" fontId="0" fillId="0" borderId="12" xfId="0" applyFill="1" applyBorder="1" applyAlignment="1" quotePrefix="1">
      <alignment horizontal="left" wrapText="1"/>
    </xf>
    <xf numFmtId="0" fontId="0" fillId="0" borderId="13" xfId="0" applyFill="1" applyBorder="1" applyAlignment="1" quotePrefix="1">
      <alignment horizontal="left" wrapText="1"/>
    </xf>
    <xf numFmtId="0" fontId="0" fillId="0" borderId="11" xfId="0" applyFill="1" applyBorder="1" applyAlignment="1" quotePrefix="1">
      <alignment horizontal="left"/>
    </xf>
    <xf numFmtId="0" fontId="6" fillId="0" borderId="10" xfId="0" applyFont="1" applyFill="1" applyBorder="1" applyAlignment="1">
      <alignment horizontal="center"/>
    </xf>
    <xf numFmtId="0" fontId="6" fillId="0" borderId="11" xfId="0" applyFont="1" applyFill="1" applyBorder="1" applyAlignment="1">
      <alignment/>
    </xf>
    <xf numFmtId="0" fontId="0" fillId="0" borderId="11" xfId="0" applyFont="1" applyFill="1" applyBorder="1" applyAlignment="1" quotePrefix="1">
      <alignment/>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quotePrefix="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0" fillId="0" borderId="10" xfId="0" applyFont="1" applyBorder="1" applyAlignment="1">
      <alignment horizontal="center" vertical="center"/>
    </xf>
    <xf numFmtId="9" fontId="0" fillId="0" borderId="10" xfId="0" applyNumberFormat="1" applyBorder="1" applyAlignment="1">
      <alignment horizontal="center"/>
    </xf>
    <xf numFmtId="10" fontId="0" fillId="0" borderId="10" xfId="0" applyNumberFormat="1" applyBorder="1" applyAlignment="1">
      <alignment horizontal="center"/>
    </xf>
    <xf numFmtId="0" fontId="0" fillId="33" borderId="10" xfId="0" applyFill="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quotePrefix="1">
      <alignment horizontal="left" vertical="center" wrapText="1"/>
    </xf>
    <xf numFmtId="0" fontId="2" fillId="0" borderId="0" xfId="0" applyFont="1" applyFill="1" applyAlignment="1">
      <alignment horizontal="center"/>
    </xf>
    <xf numFmtId="0" fontId="0" fillId="0" borderId="11" xfId="0" applyFill="1" applyBorder="1" applyAlignment="1" quotePrefix="1">
      <alignment horizontal="left" wrapText="1"/>
    </xf>
    <xf numFmtId="0" fontId="0" fillId="0" borderId="12" xfId="0" applyFill="1" applyBorder="1" applyAlignment="1" quotePrefix="1">
      <alignment horizontal="left" wrapText="1"/>
    </xf>
    <xf numFmtId="0" fontId="0" fillId="0" borderId="13" xfId="0" applyFill="1" applyBorder="1" applyAlignment="1" quotePrefix="1">
      <alignment horizontal="left" wrapText="1"/>
    </xf>
    <xf numFmtId="0" fontId="0" fillId="0" borderId="0" xfId="0" applyFill="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6" fillId="0" borderId="11"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6" fillId="0" borderId="12" xfId="0" applyFont="1" applyFill="1" applyBorder="1" applyAlignment="1" quotePrefix="1">
      <alignment horizontal="left" wrapText="1"/>
    </xf>
    <xf numFmtId="0" fontId="6" fillId="0" borderId="13" xfId="0" applyFont="1" applyFill="1" applyBorder="1" applyAlignment="1" quotePrefix="1">
      <alignment horizontal="left" wrapText="1"/>
    </xf>
    <xf numFmtId="0" fontId="2" fillId="0" borderId="0" xfId="0" applyFont="1" applyAlignment="1">
      <alignment horizontal="center"/>
    </xf>
    <xf numFmtId="0" fontId="3" fillId="0" borderId="0" xfId="0" applyFont="1" applyAlignment="1">
      <alignment horizontal="center"/>
    </xf>
    <xf numFmtId="0" fontId="0" fillId="0" borderId="0" xfId="0" applyFont="1" applyFill="1" applyAlignment="1">
      <alignment horizontal="left" wrapText="1"/>
    </xf>
    <xf numFmtId="0" fontId="2" fillId="0" borderId="14" xfId="0" applyFont="1" applyFill="1" applyBorder="1" applyAlignment="1">
      <alignment horizontal="left" wrapText="1"/>
    </xf>
    <xf numFmtId="0" fontId="0" fillId="0" borderId="11" xfId="0" applyFont="1" applyFill="1" applyBorder="1" applyAlignment="1" quotePrefix="1">
      <alignment horizontal="left" wrapText="1"/>
    </xf>
    <xf numFmtId="0" fontId="0" fillId="0" borderId="12" xfId="0" applyFont="1" applyFill="1" applyBorder="1" applyAlignment="1" quotePrefix="1">
      <alignment horizontal="left" wrapText="1"/>
    </xf>
    <xf numFmtId="0" fontId="0" fillId="0" borderId="13" xfId="0" applyFont="1" applyFill="1" applyBorder="1" applyAlignment="1" quotePrefix="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3</xdr:row>
      <xdr:rowOff>28575</xdr:rowOff>
    </xdr:from>
    <xdr:to>
      <xdr:col>1</xdr:col>
      <xdr:colOff>1676400</xdr:colOff>
      <xdr:row>3</xdr:row>
      <xdr:rowOff>28575</xdr:rowOff>
    </xdr:to>
    <xdr:sp>
      <xdr:nvSpPr>
        <xdr:cNvPr id="1" name="Line 1"/>
        <xdr:cNvSpPr>
          <a:spLocks/>
        </xdr:cNvSpPr>
      </xdr:nvSpPr>
      <xdr:spPr>
        <a:xfrm>
          <a:off x="1209675" y="6286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2752725</xdr:colOff>
      <xdr:row>7</xdr:row>
      <xdr:rowOff>28575</xdr:rowOff>
    </xdr:from>
    <xdr:to>
      <xdr:col>3</xdr:col>
      <xdr:colOff>66675</xdr:colOff>
      <xdr:row>7</xdr:row>
      <xdr:rowOff>28575</xdr:rowOff>
    </xdr:to>
    <xdr:sp>
      <xdr:nvSpPr>
        <xdr:cNvPr id="2" name="Line 2"/>
        <xdr:cNvSpPr>
          <a:spLocks/>
        </xdr:cNvSpPr>
      </xdr:nvSpPr>
      <xdr:spPr>
        <a:xfrm>
          <a:off x="3076575" y="142875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466725</xdr:colOff>
      <xdr:row>2</xdr:row>
      <xdr:rowOff>28575</xdr:rowOff>
    </xdr:from>
    <xdr:to>
      <xdr:col>7</xdr:col>
      <xdr:colOff>47625</xdr:colOff>
      <xdr:row>2</xdr:row>
      <xdr:rowOff>28575</xdr:rowOff>
    </xdr:to>
    <xdr:sp>
      <xdr:nvSpPr>
        <xdr:cNvPr id="3" name="Line 3"/>
        <xdr:cNvSpPr>
          <a:spLocks/>
        </xdr:cNvSpPr>
      </xdr:nvSpPr>
      <xdr:spPr>
        <a:xfrm>
          <a:off x="4295775" y="428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3</xdr:row>
      <xdr:rowOff>28575</xdr:rowOff>
    </xdr:from>
    <xdr:to>
      <xdr:col>1</xdr:col>
      <xdr:colOff>1676400</xdr:colOff>
      <xdr:row>3</xdr:row>
      <xdr:rowOff>28575</xdr:rowOff>
    </xdr:to>
    <xdr:sp>
      <xdr:nvSpPr>
        <xdr:cNvPr id="1" name="Line 1"/>
        <xdr:cNvSpPr>
          <a:spLocks/>
        </xdr:cNvSpPr>
      </xdr:nvSpPr>
      <xdr:spPr>
        <a:xfrm>
          <a:off x="1209675" y="6286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2752725</xdr:colOff>
      <xdr:row>7</xdr:row>
      <xdr:rowOff>28575</xdr:rowOff>
    </xdr:from>
    <xdr:to>
      <xdr:col>3</xdr:col>
      <xdr:colOff>66675</xdr:colOff>
      <xdr:row>7</xdr:row>
      <xdr:rowOff>28575</xdr:rowOff>
    </xdr:to>
    <xdr:sp>
      <xdr:nvSpPr>
        <xdr:cNvPr id="2" name="Line 2"/>
        <xdr:cNvSpPr>
          <a:spLocks/>
        </xdr:cNvSpPr>
      </xdr:nvSpPr>
      <xdr:spPr>
        <a:xfrm>
          <a:off x="3076575" y="142875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466725</xdr:colOff>
      <xdr:row>2</xdr:row>
      <xdr:rowOff>28575</xdr:rowOff>
    </xdr:from>
    <xdr:to>
      <xdr:col>7</xdr:col>
      <xdr:colOff>47625</xdr:colOff>
      <xdr:row>2</xdr:row>
      <xdr:rowOff>28575</xdr:rowOff>
    </xdr:to>
    <xdr:sp>
      <xdr:nvSpPr>
        <xdr:cNvPr id="3" name="Line 3"/>
        <xdr:cNvSpPr>
          <a:spLocks/>
        </xdr:cNvSpPr>
      </xdr:nvSpPr>
      <xdr:spPr>
        <a:xfrm>
          <a:off x="4295775" y="4286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3</xdr:row>
      <xdr:rowOff>28575</xdr:rowOff>
    </xdr:from>
    <xdr:to>
      <xdr:col>1</xdr:col>
      <xdr:colOff>1676400</xdr:colOff>
      <xdr:row>3</xdr:row>
      <xdr:rowOff>28575</xdr:rowOff>
    </xdr:to>
    <xdr:sp>
      <xdr:nvSpPr>
        <xdr:cNvPr id="1" name="Line 1"/>
        <xdr:cNvSpPr>
          <a:spLocks/>
        </xdr:cNvSpPr>
      </xdr:nvSpPr>
      <xdr:spPr>
        <a:xfrm>
          <a:off x="1209675" y="6286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2752725</xdr:colOff>
      <xdr:row>7</xdr:row>
      <xdr:rowOff>28575</xdr:rowOff>
    </xdr:from>
    <xdr:to>
      <xdr:col>3</xdr:col>
      <xdr:colOff>66675</xdr:colOff>
      <xdr:row>7</xdr:row>
      <xdr:rowOff>28575</xdr:rowOff>
    </xdr:to>
    <xdr:sp>
      <xdr:nvSpPr>
        <xdr:cNvPr id="2" name="Line 2"/>
        <xdr:cNvSpPr>
          <a:spLocks/>
        </xdr:cNvSpPr>
      </xdr:nvSpPr>
      <xdr:spPr>
        <a:xfrm>
          <a:off x="3076575" y="142875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466725</xdr:colOff>
      <xdr:row>2</xdr:row>
      <xdr:rowOff>28575</xdr:rowOff>
    </xdr:from>
    <xdr:to>
      <xdr:col>7</xdr:col>
      <xdr:colOff>47625</xdr:colOff>
      <xdr:row>2</xdr:row>
      <xdr:rowOff>28575</xdr:rowOff>
    </xdr:to>
    <xdr:sp>
      <xdr:nvSpPr>
        <xdr:cNvPr id="3" name="Line 3"/>
        <xdr:cNvSpPr>
          <a:spLocks/>
        </xdr:cNvSpPr>
      </xdr:nvSpPr>
      <xdr:spPr>
        <a:xfrm>
          <a:off x="4295775" y="42862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7"/>
  <sheetViews>
    <sheetView zoomScalePageLayoutView="0" workbookViewId="0" topLeftCell="A110">
      <selection activeCell="P117" sqref="P117"/>
    </sheetView>
  </sheetViews>
  <sheetFormatPr defaultColWidth="9.00390625" defaultRowHeight="15.75"/>
  <cols>
    <col min="1" max="1" width="4.25390625" style="0" customWidth="1"/>
    <col min="2" max="2" width="39.375" style="0" customWidth="1"/>
    <col min="3" max="9" width="6.625" style="0" customWidth="1"/>
  </cols>
  <sheetData>
    <row r="1" spans="1:9" ht="15.75">
      <c r="A1" s="63" t="s">
        <v>23</v>
      </c>
      <c r="B1" s="63"/>
      <c r="C1" s="59" t="s">
        <v>14</v>
      </c>
      <c r="D1" s="59"/>
      <c r="E1" s="59"/>
      <c r="F1" s="59"/>
      <c r="G1" s="59"/>
      <c r="H1" s="59"/>
      <c r="I1" s="59"/>
    </row>
    <row r="2" spans="1:9" ht="15.75">
      <c r="A2" s="59" t="s">
        <v>97</v>
      </c>
      <c r="B2" s="59"/>
      <c r="C2" s="59" t="s">
        <v>13</v>
      </c>
      <c r="D2" s="59"/>
      <c r="E2" s="59"/>
      <c r="F2" s="59"/>
      <c r="G2" s="59"/>
      <c r="H2" s="59"/>
      <c r="I2" s="59"/>
    </row>
    <row r="3" spans="1:9" ht="15.75">
      <c r="A3" s="59" t="s">
        <v>98</v>
      </c>
      <c r="B3" s="59"/>
      <c r="C3" s="15"/>
      <c r="D3" s="15"/>
      <c r="E3" s="15"/>
      <c r="F3" s="15"/>
      <c r="G3" s="15"/>
      <c r="H3" s="15"/>
      <c r="I3" s="15"/>
    </row>
    <row r="4" spans="1:9" ht="15.75">
      <c r="A4" s="15"/>
      <c r="B4" s="15"/>
      <c r="C4" s="15"/>
      <c r="D4" s="15"/>
      <c r="E4" s="15"/>
      <c r="F4" s="15"/>
      <c r="G4" s="15"/>
      <c r="H4" s="15"/>
      <c r="I4" s="15"/>
    </row>
    <row r="5" spans="1:9" ht="15.75">
      <c r="A5" s="59" t="s">
        <v>15</v>
      </c>
      <c r="B5" s="59"/>
      <c r="C5" s="59"/>
      <c r="D5" s="59"/>
      <c r="E5" s="59"/>
      <c r="F5" s="59"/>
      <c r="G5" s="59"/>
      <c r="H5" s="59"/>
      <c r="I5" s="59"/>
    </row>
    <row r="6" spans="1:9" ht="15.75">
      <c r="A6" s="59" t="s">
        <v>16</v>
      </c>
      <c r="B6" s="59"/>
      <c r="C6" s="59"/>
      <c r="D6" s="59"/>
      <c r="E6" s="59"/>
      <c r="F6" s="59"/>
      <c r="G6" s="59"/>
      <c r="H6" s="59"/>
      <c r="I6" s="59"/>
    </row>
    <row r="7" spans="1:9" ht="15.75">
      <c r="A7" s="59" t="s">
        <v>29</v>
      </c>
      <c r="B7" s="59"/>
      <c r="C7" s="59"/>
      <c r="D7" s="59"/>
      <c r="E7" s="59"/>
      <c r="F7" s="59"/>
      <c r="G7" s="59"/>
      <c r="H7" s="59"/>
      <c r="I7" s="59"/>
    </row>
    <row r="8" spans="1:9" ht="15.75">
      <c r="A8" s="14"/>
      <c r="B8" s="14"/>
      <c r="C8" s="14"/>
      <c r="D8" s="14"/>
      <c r="E8" s="14"/>
      <c r="F8" s="14"/>
      <c r="G8" s="14"/>
      <c r="H8" s="14"/>
      <c r="I8" s="14"/>
    </row>
    <row r="9" spans="1:9" ht="64.5" customHeight="1">
      <c r="A9" s="89" t="s">
        <v>100</v>
      </c>
      <c r="B9" s="89"/>
      <c r="C9" s="89"/>
      <c r="D9" s="89"/>
      <c r="E9" s="89"/>
      <c r="F9" s="89"/>
      <c r="G9" s="89"/>
      <c r="H9" s="89"/>
      <c r="I9" s="89"/>
    </row>
    <row r="10" spans="1:9" ht="36" customHeight="1">
      <c r="A10" s="89" t="s">
        <v>99</v>
      </c>
      <c r="B10" s="89"/>
      <c r="C10" s="89"/>
      <c r="D10" s="89"/>
      <c r="E10" s="89"/>
      <c r="F10" s="89"/>
      <c r="G10" s="89"/>
      <c r="H10" s="89"/>
      <c r="I10" s="89"/>
    </row>
    <row r="11" ht="15.75">
      <c r="B11" s="6" t="s">
        <v>24</v>
      </c>
    </row>
    <row r="12" ht="15.75">
      <c r="B12" s="2" t="s">
        <v>25</v>
      </c>
    </row>
    <row r="13" spans="1:9" ht="31.5">
      <c r="A13" s="7" t="s">
        <v>0</v>
      </c>
      <c r="B13" s="64" t="s">
        <v>1</v>
      </c>
      <c r="C13" s="65"/>
      <c r="D13" s="65"/>
      <c r="E13" s="65"/>
      <c r="F13" s="66"/>
      <c r="G13" s="7" t="s">
        <v>2</v>
      </c>
      <c r="H13" s="7" t="s">
        <v>3</v>
      </c>
      <c r="I13" s="7" t="s">
        <v>4</v>
      </c>
    </row>
    <row r="14" spans="1:9" ht="15.75">
      <c r="A14" s="27">
        <v>1</v>
      </c>
      <c r="B14" s="36" t="s">
        <v>77</v>
      </c>
      <c r="C14" s="37"/>
      <c r="D14" s="37"/>
      <c r="E14" s="37"/>
      <c r="F14" s="19"/>
      <c r="G14" s="27">
        <f>SUM(G15,G19,G28,G30,G33,G35,G37,G44,G48,G50,G55)</f>
        <v>400</v>
      </c>
      <c r="H14" s="46"/>
      <c r="I14" s="27">
        <f>SUM(I15,I19,I28,I33,I35,I37,I44,I48,I50,I55)</f>
        <v>0</v>
      </c>
    </row>
    <row r="15" spans="1:9" ht="15.75">
      <c r="A15" s="42" t="s">
        <v>78</v>
      </c>
      <c r="B15" s="43" t="s">
        <v>79</v>
      </c>
      <c r="C15" s="18"/>
      <c r="D15" s="18"/>
      <c r="E15" s="18"/>
      <c r="F15" s="19"/>
      <c r="G15" s="42">
        <f>SUM(G16:G18)</f>
        <v>60</v>
      </c>
      <c r="H15" s="8"/>
      <c r="I15" s="42">
        <f>SUM(I16:I18)</f>
        <v>0</v>
      </c>
    </row>
    <row r="16" spans="1:9" ht="15.75">
      <c r="A16" s="5"/>
      <c r="B16" s="38" t="s">
        <v>80</v>
      </c>
      <c r="C16" s="18"/>
      <c r="D16" s="18"/>
      <c r="E16" s="18"/>
      <c r="F16" s="19"/>
      <c r="G16" s="5">
        <v>20</v>
      </c>
      <c r="H16" s="4"/>
      <c r="I16" s="5"/>
    </row>
    <row r="17" spans="1:9" ht="15.75">
      <c r="A17" s="5"/>
      <c r="B17" s="38" t="s">
        <v>101</v>
      </c>
      <c r="C17" s="18"/>
      <c r="D17" s="18"/>
      <c r="E17" s="18"/>
      <c r="F17" s="19"/>
      <c r="G17" s="5">
        <v>20</v>
      </c>
      <c r="H17" s="4"/>
      <c r="I17" s="5"/>
    </row>
    <row r="18" spans="1:9" ht="15.75">
      <c r="A18" s="5"/>
      <c r="B18" s="38" t="s">
        <v>81</v>
      </c>
      <c r="C18" s="18"/>
      <c r="D18" s="18"/>
      <c r="E18" s="18"/>
      <c r="F18" s="19"/>
      <c r="G18" s="5">
        <v>20</v>
      </c>
      <c r="H18" s="4"/>
      <c r="I18" s="5"/>
    </row>
    <row r="19" spans="1:9" ht="15.75">
      <c r="A19" s="42" t="s">
        <v>82</v>
      </c>
      <c r="B19" s="43" t="s">
        <v>7</v>
      </c>
      <c r="C19" s="18"/>
      <c r="D19" s="18"/>
      <c r="E19" s="18"/>
      <c r="F19" s="19"/>
      <c r="G19" s="42">
        <f>SUM(G20:G27)</f>
        <v>80</v>
      </c>
      <c r="H19" s="8"/>
      <c r="I19" s="42">
        <f>SUM(I20:I27)</f>
        <v>0</v>
      </c>
    </row>
    <row r="20" spans="1:9" ht="15.75">
      <c r="A20" s="5"/>
      <c r="B20" s="38" t="s">
        <v>102</v>
      </c>
      <c r="C20" s="18"/>
      <c r="D20" s="18"/>
      <c r="E20" s="18"/>
      <c r="F20" s="19"/>
      <c r="G20" s="5">
        <v>10</v>
      </c>
      <c r="H20" s="4"/>
      <c r="I20" s="5"/>
    </row>
    <row r="21" spans="1:9" ht="15.75">
      <c r="A21" s="5"/>
      <c r="B21" s="38" t="s">
        <v>103</v>
      </c>
      <c r="C21" s="18"/>
      <c r="D21" s="18"/>
      <c r="E21" s="18"/>
      <c r="F21" s="19"/>
      <c r="G21" s="5">
        <v>10</v>
      </c>
      <c r="H21" s="4"/>
      <c r="I21" s="5"/>
    </row>
    <row r="22" spans="1:9" ht="15.75">
      <c r="A22" s="5"/>
      <c r="B22" s="38" t="s">
        <v>104</v>
      </c>
      <c r="C22" s="18"/>
      <c r="D22" s="18"/>
      <c r="E22" s="18"/>
      <c r="F22" s="19"/>
      <c r="G22" s="5">
        <v>10</v>
      </c>
      <c r="H22" s="4"/>
      <c r="I22" s="5"/>
    </row>
    <row r="23" spans="1:9" ht="15.75">
      <c r="A23" s="5"/>
      <c r="B23" s="38" t="s">
        <v>105</v>
      </c>
      <c r="C23" s="18"/>
      <c r="D23" s="18"/>
      <c r="E23" s="18"/>
      <c r="F23" s="19"/>
      <c r="G23" s="5">
        <v>10</v>
      </c>
      <c r="H23" s="4"/>
      <c r="I23" s="5"/>
    </row>
    <row r="24" spans="1:9" ht="15.75">
      <c r="A24" s="5"/>
      <c r="B24" s="38" t="s">
        <v>106</v>
      </c>
      <c r="C24" s="18"/>
      <c r="D24" s="18"/>
      <c r="E24" s="18"/>
      <c r="F24" s="19"/>
      <c r="G24" s="5">
        <v>10</v>
      </c>
      <c r="H24" s="4"/>
      <c r="I24" s="5"/>
    </row>
    <row r="25" spans="1:9" ht="15.75">
      <c r="A25" s="5"/>
      <c r="B25" s="38" t="s">
        <v>107</v>
      </c>
      <c r="C25" s="18"/>
      <c r="D25" s="18"/>
      <c r="E25" s="18"/>
      <c r="F25" s="19"/>
      <c r="G25" s="5">
        <v>10</v>
      </c>
      <c r="H25" s="4"/>
      <c r="I25" s="5"/>
    </row>
    <row r="26" spans="1:9" ht="15.75">
      <c r="A26" s="5"/>
      <c r="B26" s="38" t="s">
        <v>108</v>
      </c>
      <c r="C26" s="18"/>
      <c r="D26" s="18"/>
      <c r="E26" s="18"/>
      <c r="F26" s="19"/>
      <c r="G26" s="5">
        <v>10</v>
      </c>
      <c r="H26" s="4"/>
      <c r="I26" s="5"/>
    </row>
    <row r="27" spans="1:9" ht="15.75">
      <c r="A27" s="5"/>
      <c r="B27" s="38" t="s">
        <v>109</v>
      </c>
      <c r="C27" s="18"/>
      <c r="D27" s="18"/>
      <c r="E27" s="18"/>
      <c r="F27" s="19"/>
      <c r="G27" s="5">
        <v>10</v>
      </c>
      <c r="H27" s="4"/>
      <c r="I27" s="5"/>
    </row>
    <row r="28" spans="1:9" ht="15.75">
      <c r="A28" s="42" t="s">
        <v>83</v>
      </c>
      <c r="B28" s="43" t="s">
        <v>84</v>
      </c>
      <c r="C28" s="18"/>
      <c r="D28" s="18"/>
      <c r="E28" s="18"/>
      <c r="F28" s="19"/>
      <c r="G28" s="42">
        <f>G29</f>
        <v>20</v>
      </c>
      <c r="H28" s="8"/>
      <c r="I28" s="42">
        <f>I29</f>
        <v>0</v>
      </c>
    </row>
    <row r="29" spans="1:9" ht="15.75">
      <c r="A29" s="5"/>
      <c r="B29" s="38" t="s">
        <v>110</v>
      </c>
      <c r="C29" s="18"/>
      <c r="D29" s="18"/>
      <c r="E29" s="18"/>
      <c r="F29" s="19"/>
      <c r="G29" s="5">
        <v>20</v>
      </c>
      <c r="H29" s="4"/>
      <c r="I29" s="5"/>
    </row>
    <row r="30" spans="1:9" ht="15.75">
      <c r="A30" s="42" t="s">
        <v>85</v>
      </c>
      <c r="B30" s="43" t="s">
        <v>111</v>
      </c>
      <c r="C30" s="18"/>
      <c r="D30" s="18"/>
      <c r="E30" s="18"/>
      <c r="F30" s="19"/>
      <c r="G30" s="42">
        <f>SUM(G31:G32)</f>
        <v>40</v>
      </c>
      <c r="H30" s="8"/>
      <c r="I30" s="42">
        <f>SUM(I31:I32)</f>
        <v>0</v>
      </c>
    </row>
    <row r="31" spans="1:9" ht="15.75">
      <c r="A31" s="5"/>
      <c r="B31" s="44" t="s">
        <v>112</v>
      </c>
      <c r="C31" s="18"/>
      <c r="D31" s="18"/>
      <c r="E31" s="18"/>
      <c r="F31" s="19"/>
      <c r="G31" s="5">
        <v>20</v>
      </c>
      <c r="H31" s="4"/>
      <c r="I31" s="5"/>
    </row>
    <row r="32" spans="1:9" ht="31.5" customHeight="1">
      <c r="A32" s="5"/>
      <c r="B32" s="91" t="s">
        <v>143</v>
      </c>
      <c r="C32" s="92"/>
      <c r="D32" s="92"/>
      <c r="E32" s="92"/>
      <c r="F32" s="93"/>
      <c r="G32" s="21">
        <v>20</v>
      </c>
      <c r="H32" s="1"/>
      <c r="I32" s="21"/>
    </row>
    <row r="33" spans="1:9" ht="15.75">
      <c r="A33" s="42" t="s">
        <v>87</v>
      </c>
      <c r="B33" s="43" t="s">
        <v>86</v>
      </c>
      <c r="C33" s="18"/>
      <c r="D33" s="18"/>
      <c r="E33" s="18"/>
      <c r="F33" s="19"/>
      <c r="G33" s="42">
        <f>G34</f>
        <v>15</v>
      </c>
      <c r="H33" s="8"/>
      <c r="I33" s="42">
        <f>I34</f>
        <v>0</v>
      </c>
    </row>
    <row r="34" spans="1:9" ht="15.75">
      <c r="A34" s="5"/>
      <c r="B34" s="38" t="s">
        <v>113</v>
      </c>
      <c r="C34" s="18"/>
      <c r="D34" s="18"/>
      <c r="E34" s="18"/>
      <c r="F34" s="19"/>
      <c r="G34" s="8">
        <v>15</v>
      </c>
      <c r="H34" s="4"/>
      <c r="I34" s="8"/>
    </row>
    <row r="35" spans="1:9" ht="15.75">
      <c r="A35" s="42" t="s">
        <v>90</v>
      </c>
      <c r="B35" s="43" t="s">
        <v>88</v>
      </c>
      <c r="C35" s="18"/>
      <c r="D35" s="18"/>
      <c r="E35" s="18"/>
      <c r="F35" s="19"/>
      <c r="G35" s="42">
        <f>G36</f>
        <v>30</v>
      </c>
      <c r="H35" s="8"/>
      <c r="I35" s="42">
        <f>I36</f>
        <v>0</v>
      </c>
    </row>
    <row r="36" spans="1:9" ht="30.75" customHeight="1">
      <c r="A36" s="5"/>
      <c r="B36" s="60" t="s">
        <v>89</v>
      </c>
      <c r="C36" s="61"/>
      <c r="D36" s="61"/>
      <c r="E36" s="61"/>
      <c r="F36" s="62"/>
      <c r="G36" s="21">
        <v>30</v>
      </c>
      <c r="H36" s="4"/>
      <c r="I36" s="21"/>
    </row>
    <row r="37" spans="1:9" ht="15.75">
      <c r="A37" s="42" t="s">
        <v>91</v>
      </c>
      <c r="B37" s="43" t="s">
        <v>8</v>
      </c>
      <c r="C37" s="18"/>
      <c r="D37" s="18"/>
      <c r="E37" s="18"/>
      <c r="F37" s="19"/>
      <c r="G37" s="42">
        <f>SUM(G38:G43)</f>
        <v>55</v>
      </c>
      <c r="H37" s="8"/>
      <c r="I37" s="42">
        <f>SUM(I38:I43)</f>
        <v>0</v>
      </c>
    </row>
    <row r="38" spans="1:9" ht="30" customHeight="1">
      <c r="A38" s="42"/>
      <c r="B38" s="91" t="s">
        <v>114</v>
      </c>
      <c r="C38" s="92"/>
      <c r="D38" s="92"/>
      <c r="E38" s="92"/>
      <c r="F38" s="93"/>
      <c r="G38" s="21">
        <v>20</v>
      </c>
      <c r="H38" s="1"/>
      <c r="I38" s="21"/>
    </row>
    <row r="39" spans="1:9" ht="15.75">
      <c r="A39" s="42"/>
      <c r="B39" s="44" t="s">
        <v>115</v>
      </c>
      <c r="C39" s="18"/>
      <c r="D39" s="18"/>
      <c r="E39" s="18"/>
      <c r="F39" s="19"/>
      <c r="G39" s="5">
        <v>10</v>
      </c>
      <c r="H39" s="4"/>
      <c r="I39" s="5"/>
    </row>
    <row r="40" spans="1:9" ht="15.75">
      <c r="A40" s="42"/>
      <c r="B40" s="44" t="s">
        <v>119</v>
      </c>
      <c r="C40" s="18"/>
      <c r="D40" s="18"/>
      <c r="E40" s="18"/>
      <c r="F40" s="19"/>
      <c r="G40" s="5">
        <v>10</v>
      </c>
      <c r="H40" s="4"/>
      <c r="I40" s="5"/>
    </row>
    <row r="41" spans="1:9" ht="15.75">
      <c r="A41" s="42"/>
      <c r="B41" s="44" t="s">
        <v>116</v>
      </c>
      <c r="C41" s="18"/>
      <c r="D41" s="18"/>
      <c r="E41" s="18"/>
      <c r="F41" s="19"/>
      <c r="G41" s="5">
        <v>5</v>
      </c>
      <c r="H41" s="4"/>
      <c r="I41" s="5"/>
    </row>
    <row r="42" spans="1:9" ht="15.75">
      <c r="A42" s="5"/>
      <c r="B42" s="44" t="s">
        <v>117</v>
      </c>
      <c r="C42" s="18"/>
      <c r="D42" s="18"/>
      <c r="E42" s="18"/>
      <c r="F42" s="19"/>
      <c r="G42" s="5">
        <v>5</v>
      </c>
      <c r="H42" s="4"/>
      <c r="I42" s="4"/>
    </row>
    <row r="43" spans="1:9" ht="15.75">
      <c r="A43" s="5"/>
      <c r="B43" s="44" t="s">
        <v>118</v>
      </c>
      <c r="C43" s="18"/>
      <c r="D43" s="18"/>
      <c r="E43" s="18"/>
      <c r="F43" s="19"/>
      <c r="G43" s="5">
        <v>5</v>
      </c>
      <c r="H43" s="4"/>
      <c r="I43" s="4"/>
    </row>
    <row r="44" spans="1:9" ht="15.75">
      <c r="A44" s="42" t="s">
        <v>93</v>
      </c>
      <c r="B44" s="43" t="s">
        <v>92</v>
      </c>
      <c r="C44" s="18"/>
      <c r="D44" s="18"/>
      <c r="E44" s="18"/>
      <c r="F44" s="19"/>
      <c r="G44" s="42">
        <f>SUM(G45:G47)</f>
        <v>30</v>
      </c>
      <c r="H44" s="8"/>
      <c r="I44" s="42">
        <f>SUM(I45:I47)</f>
        <v>0</v>
      </c>
    </row>
    <row r="45" spans="1:9" ht="15.75" customHeight="1">
      <c r="A45" s="5"/>
      <c r="B45" s="60" t="s">
        <v>121</v>
      </c>
      <c r="C45" s="61"/>
      <c r="D45" s="61"/>
      <c r="E45" s="61"/>
      <c r="F45" s="62"/>
      <c r="G45" s="5">
        <v>5</v>
      </c>
      <c r="H45" s="4"/>
      <c r="I45" s="5"/>
    </row>
    <row r="46" spans="1:9" ht="15.75" customHeight="1">
      <c r="A46" s="5"/>
      <c r="B46" s="38" t="s">
        <v>120</v>
      </c>
      <c r="C46" s="18"/>
      <c r="D46" s="18"/>
      <c r="E46" s="18"/>
      <c r="F46" s="19"/>
      <c r="G46" s="5">
        <v>10</v>
      </c>
      <c r="H46" s="4"/>
      <c r="I46" s="5"/>
    </row>
    <row r="47" spans="1:9" ht="15.75" customHeight="1">
      <c r="A47" s="5"/>
      <c r="B47" s="60" t="s">
        <v>122</v>
      </c>
      <c r="C47" s="61"/>
      <c r="D47" s="61"/>
      <c r="E47" s="61"/>
      <c r="F47" s="62"/>
      <c r="G47" s="5">
        <v>15</v>
      </c>
      <c r="H47" s="4"/>
      <c r="I47" s="5"/>
    </row>
    <row r="48" spans="1:9" ht="15.75" customHeight="1">
      <c r="A48" s="42" t="s">
        <v>94</v>
      </c>
      <c r="B48" s="73" t="s">
        <v>123</v>
      </c>
      <c r="C48" s="85"/>
      <c r="D48" s="85"/>
      <c r="E48" s="85"/>
      <c r="F48" s="86"/>
      <c r="G48" s="42">
        <f>G49</f>
        <v>10</v>
      </c>
      <c r="H48" s="8"/>
      <c r="I48" s="42">
        <f>I49</f>
        <v>0</v>
      </c>
    </row>
    <row r="49" spans="1:9" ht="15.75" customHeight="1">
      <c r="A49" s="42"/>
      <c r="B49" s="94" t="s">
        <v>124</v>
      </c>
      <c r="C49" s="95"/>
      <c r="D49" s="95"/>
      <c r="E49" s="95"/>
      <c r="F49" s="96"/>
      <c r="G49" s="8">
        <v>10</v>
      </c>
      <c r="H49" s="8"/>
      <c r="I49" s="42"/>
    </row>
    <row r="50" spans="1:9" ht="15.75" customHeight="1">
      <c r="A50" s="42" t="s">
        <v>96</v>
      </c>
      <c r="B50" s="73" t="s">
        <v>95</v>
      </c>
      <c r="C50" s="85"/>
      <c r="D50" s="85"/>
      <c r="E50" s="85"/>
      <c r="F50" s="86"/>
      <c r="G50" s="42">
        <f>SUM(G51:G54)</f>
        <v>40</v>
      </c>
      <c r="H50" s="8"/>
      <c r="I50" s="42">
        <f>SUM(I51:I54)</f>
        <v>0</v>
      </c>
    </row>
    <row r="51" spans="1:9" ht="17.25" customHeight="1">
      <c r="A51" s="5"/>
      <c r="B51" s="41" t="s">
        <v>125</v>
      </c>
      <c r="C51" s="39"/>
      <c r="D51" s="39"/>
      <c r="E51" s="39"/>
      <c r="F51" s="40"/>
      <c r="G51" s="5">
        <v>10</v>
      </c>
      <c r="H51" s="4"/>
      <c r="I51" s="5"/>
    </row>
    <row r="52" spans="1:9" ht="17.25" customHeight="1">
      <c r="A52" s="5"/>
      <c r="B52" s="41" t="s">
        <v>126</v>
      </c>
      <c r="C52" s="39"/>
      <c r="D52" s="39"/>
      <c r="E52" s="39"/>
      <c r="F52" s="40"/>
      <c r="G52" s="5">
        <v>10</v>
      </c>
      <c r="H52" s="4"/>
      <c r="I52" s="5"/>
    </row>
    <row r="53" spans="1:9" ht="17.25" customHeight="1">
      <c r="A53" s="5"/>
      <c r="B53" s="41" t="s">
        <v>127</v>
      </c>
      <c r="C53" s="39"/>
      <c r="D53" s="39"/>
      <c r="E53" s="39"/>
      <c r="F53" s="40"/>
      <c r="G53" s="5">
        <v>10</v>
      </c>
      <c r="H53" s="4"/>
      <c r="I53" s="5"/>
    </row>
    <row r="54" spans="1:9" ht="17.25" customHeight="1">
      <c r="A54" s="5"/>
      <c r="B54" s="41" t="s">
        <v>128</v>
      </c>
      <c r="C54" s="39"/>
      <c r="D54" s="39"/>
      <c r="E54" s="39"/>
      <c r="F54" s="40"/>
      <c r="G54" s="5">
        <v>10</v>
      </c>
      <c r="H54" s="4"/>
      <c r="I54" s="5"/>
    </row>
    <row r="55" spans="1:9" ht="33.75" customHeight="1">
      <c r="A55" s="45" t="s">
        <v>130</v>
      </c>
      <c r="B55" s="73" t="s">
        <v>148</v>
      </c>
      <c r="C55" s="74"/>
      <c r="D55" s="74"/>
      <c r="E55" s="74"/>
      <c r="F55" s="75"/>
      <c r="G55" s="45">
        <f>G56</f>
        <v>20</v>
      </c>
      <c r="H55" s="45"/>
      <c r="I55" s="45">
        <f>I56</f>
        <v>0</v>
      </c>
    </row>
    <row r="56" spans="1:9" ht="15.75" customHeight="1">
      <c r="A56" s="45"/>
      <c r="B56" s="48" t="s">
        <v>129</v>
      </c>
      <c r="C56" s="49"/>
      <c r="D56" s="49"/>
      <c r="E56" s="49"/>
      <c r="F56" s="50"/>
      <c r="G56" s="47">
        <v>20</v>
      </c>
      <c r="H56" s="47"/>
      <c r="I56" s="45"/>
    </row>
    <row r="57" spans="1:9" ht="15.75">
      <c r="A57" s="16">
        <v>2</v>
      </c>
      <c r="B57" s="17" t="s">
        <v>9</v>
      </c>
      <c r="C57" s="18"/>
      <c r="D57" s="18"/>
      <c r="E57" s="18"/>
      <c r="F57" s="19"/>
      <c r="G57" s="16">
        <f>SUM(G58:G60)</f>
        <v>50</v>
      </c>
      <c r="H57" s="5"/>
      <c r="I57" s="16">
        <f>SUM(I58:I60)</f>
        <v>0</v>
      </c>
    </row>
    <row r="58" spans="1:9" ht="32.25" customHeight="1">
      <c r="A58" s="21" t="s">
        <v>32</v>
      </c>
      <c r="B58" s="70" t="s">
        <v>30</v>
      </c>
      <c r="C58" s="71"/>
      <c r="D58" s="71"/>
      <c r="E58" s="71"/>
      <c r="F58" s="72"/>
      <c r="G58" s="21">
        <v>10</v>
      </c>
      <c r="H58" s="21"/>
      <c r="I58" s="21"/>
    </row>
    <row r="59" spans="1:9" ht="30.75" customHeight="1">
      <c r="A59" s="21" t="s">
        <v>33</v>
      </c>
      <c r="B59" s="70" t="s">
        <v>185</v>
      </c>
      <c r="C59" s="71"/>
      <c r="D59" s="71"/>
      <c r="E59" s="71"/>
      <c r="F59" s="72"/>
      <c r="G59" s="21">
        <v>20</v>
      </c>
      <c r="H59" s="21"/>
      <c r="I59" s="21"/>
    </row>
    <row r="60" spans="1:9" ht="31.5" customHeight="1">
      <c r="A60" s="21" t="s">
        <v>34</v>
      </c>
      <c r="B60" s="70" t="s">
        <v>31</v>
      </c>
      <c r="C60" s="71"/>
      <c r="D60" s="71"/>
      <c r="E60" s="71"/>
      <c r="F60" s="72"/>
      <c r="G60" s="21">
        <v>20</v>
      </c>
      <c r="H60" s="21"/>
      <c r="I60" s="21"/>
    </row>
    <row r="61" spans="1:9" ht="15.75">
      <c r="A61" s="16">
        <v>3</v>
      </c>
      <c r="B61" s="17" t="s">
        <v>10</v>
      </c>
      <c r="C61" s="20"/>
      <c r="D61" s="20"/>
      <c r="E61" s="20"/>
      <c r="F61" s="19"/>
      <c r="G61" s="16">
        <f>SUM(G62:G65)</f>
        <v>50</v>
      </c>
      <c r="H61" s="5"/>
      <c r="I61" s="16">
        <f>SUM(I62:I65)</f>
        <v>0</v>
      </c>
    </row>
    <row r="62" spans="1:9" ht="18" customHeight="1">
      <c r="A62" s="5" t="s">
        <v>38</v>
      </c>
      <c r="B62" s="76" t="s">
        <v>35</v>
      </c>
      <c r="C62" s="77"/>
      <c r="D62" s="77"/>
      <c r="E62" s="77"/>
      <c r="F62" s="78"/>
      <c r="G62" s="5">
        <v>15</v>
      </c>
      <c r="H62" s="5"/>
      <c r="I62" s="5"/>
    </row>
    <row r="63" spans="1:9" ht="16.5" customHeight="1">
      <c r="A63" s="5" t="s">
        <v>39</v>
      </c>
      <c r="B63" s="76" t="s">
        <v>36</v>
      </c>
      <c r="C63" s="77"/>
      <c r="D63" s="77"/>
      <c r="E63" s="77"/>
      <c r="F63" s="78"/>
      <c r="G63" s="5">
        <v>15</v>
      </c>
      <c r="H63" s="5"/>
      <c r="I63" s="5"/>
    </row>
    <row r="64" spans="1:9" ht="15.75">
      <c r="A64" s="5" t="s">
        <v>40</v>
      </c>
      <c r="B64" s="82" t="s">
        <v>37</v>
      </c>
      <c r="C64" s="83"/>
      <c r="D64" s="83"/>
      <c r="E64" s="83"/>
      <c r="F64" s="84"/>
      <c r="G64" s="5">
        <v>10</v>
      </c>
      <c r="H64" s="5"/>
      <c r="I64" s="5"/>
    </row>
    <row r="65" spans="1:9" ht="15.75">
      <c r="A65" s="5" t="s">
        <v>41</v>
      </c>
      <c r="B65" s="82" t="s">
        <v>42</v>
      </c>
      <c r="C65" s="83"/>
      <c r="D65" s="83"/>
      <c r="E65" s="83"/>
      <c r="F65" s="84"/>
      <c r="G65" s="5">
        <v>10</v>
      </c>
      <c r="H65" s="5"/>
      <c r="I65" s="5"/>
    </row>
    <row r="66" spans="1:9" ht="15.75">
      <c r="A66" s="16">
        <v>4</v>
      </c>
      <c r="B66" s="17" t="s">
        <v>11</v>
      </c>
      <c r="C66" s="18"/>
      <c r="D66" s="18"/>
      <c r="E66" s="18"/>
      <c r="F66" s="19"/>
      <c r="G66" s="16">
        <f>SUM(G67:G70)</f>
        <v>100</v>
      </c>
      <c r="H66" s="5"/>
      <c r="I66" s="16">
        <f>SUM(I67:I70)</f>
        <v>0</v>
      </c>
    </row>
    <row r="67" spans="1:9" ht="16.5" customHeight="1">
      <c r="A67" s="5" t="s">
        <v>46</v>
      </c>
      <c r="B67" s="76" t="s">
        <v>43</v>
      </c>
      <c r="C67" s="77"/>
      <c r="D67" s="77"/>
      <c r="E67" s="77"/>
      <c r="F67" s="78"/>
      <c r="G67" s="5">
        <v>25</v>
      </c>
      <c r="H67" s="5"/>
      <c r="I67" s="5"/>
    </row>
    <row r="68" spans="1:9" ht="15" customHeight="1">
      <c r="A68" s="5" t="s">
        <v>47</v>
      </c>
      <c r="B68" s="76" t="s">
        <v>44</v>
      </c>
      <c r="C68" s="77"/>
      <c r="D68" s="77"/>
      <c r="E68" s="77"/>
      <c r="F68" s="78"/>
      <c r="G68" s="5">
        <v>25</v>
      </c>
      <c r="H68" s="5"/>
      <c r="I68" s="5"/>
    </row>
    <row r="69" spans="1:9" ht="16.5" customHeight="1">
      <c r="A69" s="5" t="s">
        <v>48</v>
      </c>
      <c r="B69" s="76" t="s">
        <v>45</v>
      </c>
      <c r="C69" s="77"/>
      <c r="D69" s="77"/>
      <c r="E69" s="77"/>
      <c r="F69" s="78"/>
      <c r="G69" s="5">
        <v>25</v>
      </c>
      <c r="H69" s="5"/>
      <c r="I69" s="5"/>
    </row>
    <row r="70" spans="1:9" ht="16.5" customHeight="1">
      <c r="A70" s="5" t="s">
        <v>49</v>
      </c>
      <c r="B70" s="76" t="s">
        <v>153</v>
      </c>
      <c r="C70" s="77"/>
      <c r="D70" s="77"/>
      <c r="E70" s="77"/>
      <c r="F70" s="78"/>
      <c r="G70" s="5">
        <v>25</v>
      </c>
      <c r="H70" s="5"/>
      <c r="I70" s="5"/>
    </row>
    <row r="71" spans="1:9" ht="15.75">
      <c r="A71" s="16">
        <v>5</v>
      </c>
      <c r="B71" s="17" t="s">
        <v>50</v>
      </c>
      <c r="C71" s="18"/>
      <c r="D71" s="18"/>
      <c r="E71" s="18"/>
      <c r="F71" s="19"/>
      <c r="G71" s="16">
        <f>SUM(G72:G74)</f>
        <v>50</v>
      </c>
      <c r="H71" s="5"/>
      <c r="I71" s="16">
        <f>SUM(I72:I74)</f>
        <v>0</v>
      </c>
    </row>
    <row r="72" spans="1:9" ht="18.75" customHeight="1">
      <c r="A72" s="21" t="s">
        <v>51</v>
      </c>
      <c r="B72" s="70" t="s">
        <v>154</v>
      </c>
      <c r="C72" s="71"/>
      <c r="D72" s="71"/>
      <c r="E72" s="71"/>
      <c r="F72" s="72"/>
      <c r="G72" s="21">
        <v>20</v>
      </c>
      <c r="H72" s="21"/>
      <c r="I72" s="21"/>
    </row>
    <row r="73" spans="1:9" ht="15.75">
      <c r="A73" s="21" t="s">
        <v>52</v>
      </c>
      <c r="B73" s="67" t="s">
        <v>155</v>
      </c>
      <c r="C73" s="68"/>
      <c r="D73" s="68"/>
      <c r="E73" s="68"/>
      <c r="F73" s="69"/>
      <c r="G73" s="21">
        <v>15</v>
      </c>
      <c r="H73" s="21"/>
      <c r="I73" s="21"/>
    </row>
    <row r="74" spans="1:9" ht="33.75" customHeight="1">
      <c r="A74" s="21" t="s">
        <v>53</v>
      </c>
      <c r="B74" s="70" t="s">
        <v>156</v>
      </c>
      <c r="C74" s="71"/>
      <c r="D74" s="71"/>
      <c r="E74" s="71"/>
      <c r="F74" s="72"/>
      <c r="G74" s="21">
        <v>15</v>
      </c>
      <c r="H74" s="21"/>
      <c r="I74" s="21"/>
    </row>
    <row r="75" spans="1:9" ht="16.5" customHeight="1">
      <c r="A75" s="21"/>
      <c r="B75" s="22" t="s">
        <v>12</v>
      </c>
      <c r="C75" s="23"/>
      <c r="D75" s="23"/>
      <c r="E75" s="23"/>
      <c r="F75" s="23"/>
      <c r="G75" s="16">
        <f>SUM(G14,G57,G61,G66,G71)</f>
        <v>650</v>
      </c>
      <c r="H75" s="21"/>
      <c r="I75" s="16">
        <f>SUM(I14,I57,I61,I66,I71)</f>
        <v>0</v>
      </c>
    </row>
    <row r="76" spans="1:9" ht="30" customHeight="1">
      <c r="A76" s="25"/>
      <c r="B76" s="90" t="s">
        <v>26</v>
      </c>
      <c r="C76" s="90"/>
      <c r="D76" s="90"/>
      <c r="E76" s="90"/>
      <c r="F76" s="90"/>
      <c r="G76" s="90"/>
      <c r="H76" s="90"/>
      <c r="I76" s="90"/>
    </row>
    <row r="77" spans="1:9" ht="15.75">
      <c r="A77" s="25"/>
      <c r="B77" s="26" t="s">
        <v>27</v>
      </c>
      <c r="C77" s="25"/>
      <c r="D77" s="25"/>
      <c r="E77" s="25"/>
      <c r="F77" s="25"/>
      <c r="G77" s="25"/>
      <c r="H77" s="25"/>
      <c r="I77" s="25"/>
    </row>
    <row r="78" spans="1:9" ht="33" customHeight="1">
      <c r="A78" s="3">
        <v>1</v>
      </c>
      <c r="B78" s="79" t="s">
        <v>54</v>
      </c>
      <c r="C78" s="80"/>
      <c r="D78" s="80"/>
      <c r="E78" s="80"/>
      <c r="F78" s="81"/>
      <c r="G78" s="3">
        <v>50</v>
      </c>
      <c r="H78" s="1"/>
      <c r="I78" s="3"/>
    </row>
    <row r="79" spans="1:9" ht="39" customHeight="1">
      <c r="A79" s="3">
        <v>2</v>
      </c>
      <c r="B79" s="55" t="s">
        <v>157</v>
      </c>
      <c r="C79" s="56"/>
      <c r="D79" s="56"/>
      <c r="E79" s="56"/>
      <c r="F79" s="57"/>
      <c r="G79" s="3">
        <v>40</v>
      </c>
      <c r="H79" s="1"/>
      <c r="I79" s="3"/>
    </row>
    <row r="80" spans="1:9" ht="15.75">
      <c r="A80" s="3">
        <v>3</v>
      </c>
      <c r="B80" s="55" t="s">
        <v>55</v>
      </c>
      <c r="C80" s="56"/>
      <c r="D80" s="56"/>
      <c r="E80" s="56"/>
      <c r="F80" s="57"/>
      <c r="G80" s="3">
        <v>30</v>
      </c>
      <c r="H80" s="1"/>
      <c r="I80" s="3"/>
    </row>
    <row r="81" spans="1:9" ht="32.25" customHeight="1">
      <c r="A81" s="3">
        <v>4</v>
      </c>
      <c r="B81" s="55" t="s">
        <v>56</v>
      </c>
      <c r="C81" s="56"/>
      <c r="D81" s="56"/>
      <c r="E81" s="56"/>
      <c r="F81" s="57"/>
      <c r="G81" s="3">
        <v>30</v>
      </c>
      <c r="H81" s="1"/>
      <c r="I81" s="3"/>
    </row>
    <row r="82" spans="1:9" ht="32.25" customHeight="1">
      <c r="A82" s="3">
        <v>5</v>
      </c>
      <c r="B82" s="55" t="s">
        <v>57</v>
      </c>
      <c r="C82" s="56"/>
      <c r="D82" s="56"/>
      <c r="E82" s="56"/>
      <c r="F82" s="57"/>
      <c r="G82" s="3">
        <f>SUM(G83:G86)</f>
        <v>50</v>
      </c>
      <c r="H82" s="1"/>
      <c r="I82" s="3">
        <f>SUM(I83:I86)</f>
        <v>0</v>
      </c>
    </row>
    <row r="83" spans="1:9" ht="15.75" customHeight="1">
      <c r="A83" s="1" t="s">
        <v>51</v>
      </c>
      <c r="B83" s="58" t="s">
        <v>158</v>
      </c>
      <c r="C83" s="56"/>
      <c r="D83" s="56"/>
      <c r="E83" s="56"/>
      <c r="F83" s="57"/>
      <c r="G83" s="1">
        <v>15</v>
      </c>
      <c r="H83" s="1"/>
      <c r="I83" s="1"/>
    </row>
    <row r="84" spans="1:9" ht="15.75" customHeight="1">
      <c r="A84" s="1" t="s">
        <v>52</v>
      </c>
      <c r="B84" s="58" t="s">
        <v>159</v>
      </c>
      <c r="C84" s="56"/>
      <c r="D84" s="56"/>
      <c r="E84" s="56"/>
      <c r="F84" s="57"/>
      <c r="G84" s="1">
        <v>15</v>
      </c>
      <c r="H84" s="1"/>
      <c r="I84" s="1"/>
    </row>
    <row r="85" spans="1:9" ht="15.75">
      <c r="A85" s="1" t="s">
        <v>53</v>
      </c>
      <c r="B85" s="30" t="s">
        <v>186</v>
      </c>
      <c r="C85" s="28"/>
      <c r="D85" s="28"/>
      <c r="E85" s="28"/>
      <c r="F85" s="29"/>
      <c r="G85" s="1">
        <v>10</v>
      </c>
      <c r="H85" s="1"/>
      <c r="I85" s="1"/>
    </row>
    <row r="86" spans="1:9" ht="15.75">
      <c r="A86" s="1" t="s">
        <v>161</v>
      </c>
      <c r="B86" s="58" t="s">
        <v>58</v>
      </c>
      <c r="C86" s="56"/>
      <c r="D86" s="56"/>
      <c r="E86" s="56"/>
      <c r="F86" s="57"/>
      <c r="G86" s="1">
        <v>10</v>
      </c>
      <c r="H86" s="1"/>
      <c r="I86" s="1"/>
    </row>
    <row r="87" spans="1:9" ht="15.75">
      <c r="A87" s="21"/>
      <c r="B87" s="32" t="s">
        <v>5</v>
      </c>
      <c r="C87" s="31"/>
      <c r="D87" s="23"/>
      <c r="E87" s="23"/>
      <c r="F87" s="23"/>
      <c r="G87" s="24">
        <f>SUM(G78,G79,G80,G81,G82)</f>
        <v>200</v>
      </c>
      <c r="H87" s="24"/>
      <c r="I87" s="24">
        <f>SUM(I78,I79,I80,I81,I82)</f>
        <v>0</v>
      </c>
    </row>
    <row r="88" spans="1:9" ht="15.75">
      <c r="A88" s="15"/>
      <c r="B88" s="33" t="s">
        <v>59</v>
      </c>
      <c r="C88" s="15"/>
      <c r="D88" s="15"/>
      <c r="E88" s="15"/>
      <c r="F88" s="15"/>
      <c r="G88" s="15"/>
      <c r="H88" s="15"/>
      <c r="I88" s="15"/>
    </row>
    <row r="89" spans="1:9" ht="15.75">
      <c r="A89" s="15"/>
      <c r="B89" s="26" t="s">
        <v>60</v>
      </c>
      <c r="C89" s="15"/>
      <c r="D89" s="15"/>
      <c r="E89" s="15"/>
      <c r="F89" s="15"/>
      <c r="G89" s="15"/>
      <c r="H89" s="15"/>
      <c r="I89" s="15"/>
    </row>
    <row r="90" spans="1:9" ht="33" customHeight="1">
      <c r="A90" s="3">
        <v>1</v>
      </c>
      <c r="B90" s="55" t="s">
        <v>61</v>
      </c>
      <c r="C90" s="56"/>
      <c r="D90" s="56"/>
      <c r="E90" s="56"/>
      <c r="F90" s="57"/>
      <c r="G90" s="3">
        <v>5</v>
      </c>
      <c r="H90" s="1"/>
      <c r="I90" s="3"/>
    </row>
    <row r="91" spans="1:9" ht="15.75">
      <c r="A91" s="3">
        <v>2</v>
      </c>
      <c r="B91" s="55" t="s">
        <v>62</v>
      </c>
      <c r="C91" s="56"/>
      <c r="D91" s="56"/>
      <c r="E91" s="56"/>
      <c r="F91" s="57"/>
      <c r="G91" s="3">
        <f>SUM(G92:G94)</f>
        <v>15</v>
      </c>
      <c r="H91" s="3"/>
      <c r="I91" s="3">
        <f>SUM(I92:I94)</f>
        <v>0</v>
      </c>
    </row>
    <row r="92" spans="1:9" ht="15.75">
      <c r="A92" s="1" t="s">
        <v>32</v>
      </c>
      <c r="B92" s="58" t="s">
        <v>63</v>
      </c>
      <c r="C92" s="56"/>
      <c r="D92" s="56"/>
      <c r="E92" s="56"/>
      <c r="F92" s="57"/>
      <c r="G92" s="1">
        <v>5</v>
      </c>
      <c r="H92" s="1"/>
      <c r="I92" s="1"/>
    </row>
    <row r="93" spans="1:9" ht="15.75">
      <c r="A93" s="1" t="s">
        <v>33</v>
      </c>
      <c r="B93" s="58" t="s">
        <v>162</v>
      </c>
      <c r="C93" s="56"/>
      <c r="D93" s="56"/>
      <c r="E93" s="56"/>
      <c r="F93" s="57"/>
      <c r="G93" s="1">
        <v>5</v>
      </c>
      <c r="H93" s="1"/>
      <c r="I93" s="1"/>
    </row>
    <row r="94" spans="1:9" ht="15.75">
      <c r="A94" s="1" t="s">
        <v>34</v>
      </c>
      <c r="B94" s="58" t="s">
        <v>163</v>
      </c>
      <c r="C94" s="56"/>
      <c r="D94" s="56"/>
      <c r="E94" s="56"/>
      <c r="F94" s="57"/>
      <c r="G94" s="1">
        <v>5</v>
      </c>
      <c r="H94" s="1"/>
      <c r="I94" s="1"/>
    </row>
    <row r="95" spans="1:9" ht="36.75" customHeight="1">
      <c r="A95" s="3">
        <v>3</v>
      </c>
      <c r="B95" s="55" t="s">
        <v>164</v>
      </c>
      <c r="C95" s="56"/>
      <c r="D95" s="56"/>
      <c r="E95" s="56"/>
      <c r="F95" s="57"/>
      <c r="G95" s="3">
        <f>SUM(G96:G97)</f>
        <v>15</v>
      </c>
      <c r="H95" s="3"/>
      <c r="I95" s="3">
        <f>SUM(I96:I97)</f>
        <v>0</v>
      </c>
    </row>
    <row r="96" spans="1:9" ht="33" customHeight="1">
      <c r="A96" s="1" t="s">
        <v>38</v>
      </c>
      <c r="B96" s="58" t="s">
        <v>165</v>
      </c>
      <c r="C96" s="56"/>
      <c r="D96" s="56"/>
      <c r="E96" s="56"/>
      <c r="F96" s="57"/>
      <c r="G96" s="1">
        <v>8</v>
      </c>
      <c r="H96" s="1"/>
      <c r="I96" s="1"/>
    </row>
    <row r="97" spans="1:9" ht="30.75" customHeight="1">
      <c r="A97" s="1" t="s">
        <v>39</v>
      </c>
      <c r="B97" s="58" t="s">
        <v>166</v>
      </c>
      <c r="C97" s="56"/>
      <c r="D97" s="56"/>
      <c r="E97" s="56"/>
      <c r="F97" s="57"/>
      <c r="G97" s="1">
        <v>7</v>
      </c>
      <c r="H97" s="1"/>
      <c r="I97" s="1"/>
    </row>
    <row r="98" spans="1:9" ht="15.75">
      <c r="A98" s="3">
        <v>4</v>
      </c>
      <c r="B98" s="55" t="s">
        <v>167</v>
      </c>
      <c r="C98" s="56"/>
      <c r="D98" s="56"/>
      <c r="E98" s="56"/>
      <c r="F98" s="57"/>
      <c r="G98" s="3">
        <f>SUM(G99:G101)</f>
        <v>15</v>
      </c>
      <c r="H98" s="51"/>
      <c r="I98" s="3">
        <f>SUM(I99:I101)</f>
        <v>0</v>
      </c>
    </row>
    <row r="99" spans="1:9" ht="15.75">
      <c r="A99" s="1" t="s">
        <v>46</v>
      </c>
      <c r="B99" s="58" t="s">
        <v>64</v>
      </c>
      <c r="C99" s="56"/>
      <c r="D99" s="56"/>
      <c r="E99" s="56"/>
      <c r="F99" s="57"/>
      <c r="G99" s="1">
        <v>5</v>
      </c>
      <c r="H99" s="1"/>
      <c r="I99" s="1"/>
    </row>
    <row r="100" spans="1:9" ht="45.75" customHeight="1">
      <c r="A100" s="1" t="s">
        <v>47</v>
      </c>
      <c r="B100" s="58" t="s">
        <v>187</v>
      </c>
      <c r="C100" s="56"/>
      <c r="D100" s="56"/>
      <c r="E100" s="56"/>
      <c r="F100" s="57"/>
      <c r="G100" s="1">
        <v>5</v>
      </c>
      <c r="H100" s="1"/>
      <c r="I100" s="1"/>
    </row>
    <row r="101" spans="1:9" ht="46.5" customHeight="1">
      <c r="A101" s="1" t="s">
        <v>48</v>
      </c>
      <c r="B101" s="58" t="s">
        <v>168</v>
      </c>
      <c r="C101" s="56"/>
      <c r="D101" s="56"/>
      <c r="E101" s="56"/>
      <c r="F101" s="57"/>
      <c r="G101" s="1">
        <v>5</v>
      </c>
      <c r="H101" s="1"/>
      <c r="I101" s="1"/>
    </row>
    <row r="102" spans="1:9" ht="36.75" customHeight="1">
      <c r="A102" s="3">
        <v>5</v>
      </c>
      <c r="B102" s="55" t="s">
        <v>169</v>
      </c>
      <c r="C102" s="56"/>
      <c r="D102" s="56"/>
      <c r="E102" s="56"/>
      <c r="F102" s="57"/>
      <c r="G102" s="3">
        <f>SUM(G103:G104)</f>
        <v>10</v>
      </c>
      <c r="H102" s="51"/>
      <c r="I102" s="3">
        <f>SUM(I103:I104)</f>
        <v>0</v>
      </c>
    </row>
    <row r="103" spans="1:9" ht="34.5" customHeight="1">
      <c r="A103" s="1" t="s">
        <v>51</v>
      </c>
      <c r="B103" s="58" t="s">
        <v>65</v>
      </c>
      <c r="C103" s="56"/>
      <c r="D103" s="56"/>
      <c r="E103" s="56"/>
      <c r="F103" s="57"/>
      <c r="G103" s="1">
        <v>5</v>
      </c>
      <c r="H103" s="1"/>
      <c r="I103" s="1"/>
    </row>
    <row r="104" spans="1:9" ht="32.25" customHeight="1">
      <c r="A104" s="1" t="s">
        <v>52</v>
      </c>
      <c r="B104" s="58" t="s">
        <v>66</v>
      </c>
      <c r="C104" s="56"/>
      <c r="D104" s="56"/>
      <c r="E104" s="56"/>
      <c r="F104" s="57"/>
      <c r="G104" s="1">
        <v>5</v>
      </c>
      <c r="H104" s="1"/>
      <c r="I104" s="1"/>
    </row>
    <row r="105" spans="1:9" ht="15.75">
      <c r="A105" s="3">
        <v>6</v>
      </c>
      <c r="B105" s="55" t="s">
        <v>67</v>
      </c>
      <c r="C105" s="56"/>
      <c r="D105" s="56"/>
      <c r="E105" s="56"/>
      <c r="F105" s="57"/>
      <c r="G105" s="3">
        <f>SUM(G106:G109)</f>
        <v>15</v>
      </c>
      <c r="H105" s="3"/>
      <c r="I105" s="3">
        <f>SUM(I106:I109)</f>
        <v>0</v>
      </c>
    </row>
    <row r="106" spans="1:9" ht="31.5" customHeight="1">
      <c r="A106" s="1" t="s">
        <v>170</v>
      </c>
      <c r="B106" s="58" t="s">
        <v>171</v>
      </c>
      <c r="C106" s="56"/>
      <c r="D106" s="56"/>
      <c r="E106" s="56"/>
      <c r="F106" s="57"/>
      <c r="G106" s="1">
        <v>5</v>
      </c>
      <c r="H106" s="1"/>
      <c r="I106" s="1"/>
    </row>
    <row r="107" spans="1:9" ht="30.75" customHeight="1">
      <c r="A107" s="1" t="s">
        <v>172</v>
      </c>
      <c r="B107" s="58" t="s">
        <v>173</v>
      </c>
      <c r="C107" s="56"/>
      <c r="D107" s="56"/>
      <c r="E107" s="56"/>
      <c r="F107" s="57"/>
      <c r="G107" s="1">
        <v>3</v>
      </c>
      <c r="H107" s="1"/>
      <c r="I107" s="1"/>
    </row>
    <row r="108" spans="1:9" ht="48.75" customHeight="1">
      <c r="A108" s="1" t="s">
        <v>174</v>
      </c>
      <c r="B108" s="58" t="s">
        <v>68</v>
      </c>
      <c r="C108" s="56"/>
      <c r="D108" s="56"/>
      <c r="E108" s="56"/>
      <c r="F108" s="57"/>
      <c r="G108" s="1">
        <v>3</v>
      </c>
      <c r="H108" s="1"/>
      <c r="I108" s="1"/>
    </row>
    <row r="109" spans="1:9" ht="33.75" customHeight="1">
      <c r="A109" s="1" t="s">
        <v>175</v>
      </c>
      <c r="B109" s="58" t="s">
        <v>176</v>
      </c>
      <c r="C109" s="56"/>
      <c r="D109" s="56"/>
      <c r="E109" s="56"/>
      <c r="F109" s="57"/>
      <c r="G109" s="1">
        <v>4</v>
      </c>
      <c r="H109" s="1"/>
      <c r="I109" s="1"/>
    </row>
    <row r="110" spans="1:9" ht="15.75">
      <c r="A110" s="3">
        <v>7</v>
      </c>
      <c r="B110" s="55" t="s">
        <v>177</v>
      </c>
      <c r="C110" s="56"/>
      <c r="D110" s="56"/>
      <c r="E110" s="56"/>
      <c r="F110" s="57"/>
      <c r="G110" s="3">
        <f>SUM(G111:G112)</f>
        <v>10</v>
      </c>
      <c r="H110" s="3"/>
      <c r="I110" s="3">
        <f>SUM(I111:I112)</f>
        <v>0</v>
      </c>
    </row>
    <row r="111" spans="1:9" ht="33.75" customHeight="1">
      <c r="A111" s="1" t="s">
        <v>179</v>
      </c>
      <c r="B111" s="58" t="s">
        <v>178</v>
      </c>
      <c r="C111" s="56"/>
      <c r="D111" s="56"/>
      <c r="E111" s="56"/>
      <c r="F111" s="57"/>
      <c r="G111" s="1">
        <v>5</v>
      </c>
      <c r="H111" s="1"/>
      <c r="I111" s="1"/>
    </row>
    <row r="112" spans="1:9" ht="33" customHeight="1">
      <c r="A112" s="1" t="s">
        <v>180</v>
      </c>
      <c r="B112" s="58" t="s">
        <v>69</v>
      </c>
      <c r="C112" s="56"/>
      <c r="D112" s="56"/>
      <c r="E112" s="56"/>
      <c r="F112" s="57"/>
      <c r="G112" s="1">
        <v>5</v>
      </c>
      <c r="H112" s="1"/>
      <c r="I112" s="1"/>
    </row>
    <row r="113" spans="1:9" ht="32.25" customHeight="1">
      <c r="A113" s="3">
        <v>8</v>
      </c>
      <c r="B113" s="55" t="s">
        <v>70</v>
      </c>
      <c r="C113" s="56"/>
      <c r="D113" s="56"/>
      <c r="E113" s="56"/>
      <c r="F113" s="57"/>
      <c r="G113" s="3">
        <f>SUM(G114:G115)</f>
        <v>5</v>
      </c>
      <c r="H113" s="3"/>
      <c r="I113" s="3">
        <f>SUM(I114:I115)</f>
        <v>0</v>
      </c>
    </row>
    <row r="114" spans="1:9" ht="15.75">
      <c r="A114" s="1" t="s">
        <v>181</v>
      </c>
      <c r="B114" s="58" t="s">
        <v>71</v>
      </c>
      <c r="C114" s="56"/>
      <c r="D114" s="56"/>
      <c r="E114" s="56"/>
      <c r="F114" s="57"/>
      <c r="G114" s="1">
        <v>2</v>
      </c>
      <c r="H114" s="1"/>
      <c r="I114" s="1"/>
    </row>
    <row r="115" spans="1:9" ht="33" customHeight="1">
      <c r="A115" s="1" t="s">
        <v>182</v>
      </c>
      <c r="B115" s="58" t="s">
        <v>72</v>
      </c>
      <c r="C115" s="56"/>
      <c r="D115" s="56"/>
      <c r="E115" s="56"/>
      <c r="F115" s="57"/>
      <c r="G115" s="1">
        <v>3</v>
      </c>
      <c r="H115" s="1"/>
      <c r="I115" s="1"/>
    </row>
    <row r="116" spans="1:9" ht="33.75" customHeight="1">
      <c r="A116" s="1">
        <v>9</v>
      </c>
      <c r="B116" s="55" t="s">
        <v>73</v>
      </c>
      <c r="C116" s="56"/>
      <c r="D116" s="56"/>
      <c r="E116" s="56"/>
      <c r="F116" s="57"/>
      <c r="G116" s="3">
        <f>SUM(G117:G118)</f>
        <v>10</v>
      </c>
      <c r="H116" s="3"/>
      <c r="I116" s="3">
        <f>SUM(I117:I118)</f>
        <v>0</v>
      </c>
    </row>
    <row r="117" spans="1:9" ht="30.75" customHeight="1">
      <c r="A117" s="1" t="s">
        <v>183</v>
      </c>
      <c r="B117" s="55" t="s">
        <v>74</v>
      </c>
      <c r="C117" s="56"/>
      <c r="D117" s="56"/>
      <c r="E117" s="56"/>
      <c r="F117" s="57"/>
      <c r="G117" s="1">
        <v>5</v>
      </c>
      <c r="H117" s="1"/>
      <c r="I117" s="1"/>
    </row>
    <row r="118" spans="1:9" ht="36.75" customHeight="1">
      <c r="A118" s="1" t="s">
        <v>184</v>
      </c>
      <c r="B118" s="55" t="s">
        <v>75</v>
      </c>
      <c r="C118" s="56"/>
      <c r="D118" s="56"/>
      <c r="E118" s="56"/>
      <c r="F118" s="57"/>
      <c r="G118" s="1">
        <v>5</v>
      </c>
      <c r="H118" s="1"/>
      <c r="I118" s="1"/>
    </row>
    <row r="119" spans="1:9" ht="15.75">
      <c r="A119" s="1"/>
      <c r="B119" s="32" t="s">
        <v>6</v>
      </c>
      <c r="C119" s="31"/>
      <c r="D119" s="23"/>
      <c r="E119" s="23"/>
      <c r="F119" s="23"/>
      <c r="G119" s="24">
        <f>SUM(G90,G91,G95,G98,G102,G105,G110,G113,G116)</f>
        <v>100</v>
      </c>
      <c r="H119" s="24"/>
      <c r="I119" s="24">
        <f>SUM(I90,I91,I95,I98,I102,I105,I110,I113,I116)</f>
        <v>0</v>
      </c>
    </row>
    <row r="120" spans="2:9" ht="15.75">
      <c r="B120" s="34"/>
      <c r="C120" s="35"/>
      <c r="D120" s="35"/>
      <c r="E120" s="35"/>
      <c r="F120" s="35"/>
      <c r="G120" s="35"/>
      <c r="H120" s="35"/>
      <c r="I120" s="35"/>
    </row>
    <row r="121" spans="2:4" ht="15.75" customHeight="1">
      <c r="B121" s="11" t="s">
        <v>22</v>
      </c>
      <c r="C121" s="13"/>
      <c r="D121" s="12" t="s">
        <v>28</v>
      </c>
    </row>
    <row r="122" spans="2:4" ht="15.75" customHeight="1">
      <c r="B122" s="10" t="s">
        <v>18</v>
      </c>
      <c r="C122" s="13"/>
      <c r="D122" s="11" t="s">
        <v>19</v>
      </c>
    </row>
    <row r="123" spans="2:4" ht="15.75" customHeight="1">
      <c r="B123" s="11" t="s">
        <v>20</v>
      </c>
      <c r="C123" s="13"/>
      <c r="D123" s="11" t="s">
        <v>19</v>
      </c>
    </row>
    <row r="124" spans="2:4" ht="15.75" customHeight="1">
      <c r="B124" s="6" t="s">
        <v>21</v>
      </c>
      <c r="C124" s="9"/>
      <c r="D124" s="6" t="s">
        <v>19</v>
      </c>
    </row>
    <row r="125" ht="15.75" customHeight="1"/>
    <row r="126" spans="3:9" ht="15.75">
      <c r="C126" s="88" t="s">
        <v>76</v>
      </c>
      <c r="D126" s="88"/>
      <c r="E126" s="88"/>
      <c r="F126" s="88"/>
      <c r="G126" s="88"/>
      <c r="H126" s="88"/>
      <c r="I126" s="88"/>
    </row>
    <row r="127" spans="3:9" ht="15.75">
      <c r="C127" s="87" t="s">
        <v>17</v>
      </c>
      <c r="D127" s="87"/>
      <c r="E127" s="87"/>
      <c r="F127" s="87"/>
      <c r="G127" s="87"/>
      <c r="H127" s="87"/>
      <c r="I127" s="87"/>
    </row>
  </sheetData>
  <sheetProtection/>
  <mergeCells count="74">
    <mergeCell ref="C127:I127"/>
    <mergeCell ref="C126:I126"/>
    <mergeCell ref="A9:I9"/>
    <mergeCell ref="A10:I10"/>
    <mergeCell ref="B76:I76"/>
    <mergeCell ref="B32:F32"/>
    <mergeCell ref="B38:F38"/>
    <mergeCell ref="B49:F49"/>
    <mergeCell ref="B114:F114"/>
    <mergeCell ref="B36:F36"/>
    <mergeCell ref="B94:F94"/>
    <mergeCell ref="B48:F48"/>
    <mergeCell ref="B50:F50"/>
    <mergeCell ref="B83:F83"/>
    <mergeCell ref="B84:F84"/>
    <mergeCell ref="B105:F105"/>
    <mergeCell ref="B97:F97"/>
    <mergeCell ref="B98:F98"/>
    <mergeCell ref="B80:F80"/>
    <mergeCell ref="B81:F81"/>
    <mergeCell ref="B108:F108"/>
    <mergeCell ref="B109:F109"/>
    <mergeCell ref="B112:F112"/>
    <mergeCell ref="B113:F113"/>
    <mergeCell ref="B101:F101"/>
    <mergeCell ref="B102:F102"/>
    <mergeCell ref="B103:F103"/>
    <mergeCell ref="B104:F104"/>
    <mergeCell ref="B107:F107"/>
    <mergeCell ref="B106:F106"/>
    <mergeCell ref="B82:F82"/>
    <mergeCell ref="B74:F74"/>
    <mergeCell ref="B60:F60"/>
    <mergeCell ref="B63:F63"/>
    <mergeCell ref="B78:F78"/>
    <mergeCell ref="B79:F79"/>
    <mergeCell ref="B72:F72"/>
    <mergeCell ref="B64:F64"/>
    <mergeCell ref="B65:F65"/>
    <mergeCell ref="B70:F70"/>
    <mergeCell ref="B55:F55"/>
    <mergeCell ref="B59:F59"/>
    <mergeCell ref="B69:F69"/>
    <mergeCell ref="B67:F67"/>
    <mergeCell ref="B68:F68"/>
    <mergeCell ref="B62:F62"/>
    <mergeCell ref="A1:B1"/>
    <mergeCell ref="A2:B2"/>
    <mergeCell ref="A5:I5"/>
    <mergeCell ref="A6:I6"/>
    <mergeCell ref="B13:F13"/>
    <mergeCell ref="C1:I1"/>
    <mergeCell ref="C2:I2"/>
    <mergeCell ref="A3:B3"/>
    <mergeCell ref="B86:F86"/>
    <mergeCell ref="B90:F90"/>
    <mergeCell ref="B91:F91"/>
    <mergeCell ref="B93:F93"/>
    <mergeCell ref="B92:F92"/>
    <mergeCell ref="A7:I7"/>
    <mergeCell ref="B45:F45"/>
    <mergeCell ref="B73:F73"/>
    <mergeCell ref="B47:F47"/>
    <mergeCell ref="B58:F58"/>
    <mergeCell ref="B117:F117"/>
    <mergeCell ref="B118:F118"/>
    <mergeCell ref="B95:F95"/>
    <mergeCell ref="B96:F96"/>
    <mergeCell ref="B110:F110"/>
    <mergeCell ref="B111:F111"/>
    <mergeCell ref="B115:F115"/>
    <mergeCell ref="B116:F116"/>
    <mergeCell ref="B99:F99"/>
    <mergeCell ref="B100:F100"/>
  </mergeCells>
  <printOptions/>
  <pageMargins left="0.5" right="0.25" top="0.5" bottom="0.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27"/>
  <sheetViews>
    <sheetView zoomScalePageLayoutView="0" workbookViewId="0" topLeftCell="A7">
      <selection activeCell="K103" sqref="K103"/>
    </sheetView>
  </sheetViews>
  <sheetFormatPr defaultColWidth="9.00390625" defaultRowHeight="15.75"/>
  <cols>
    <col min="1" max="1" width="4.25390625" style="0" customWidth="1"/>
    <col min="2" max="2" width="39.375" style="0" customWidth="1"/>
    <col min="3" max="9" width="6.625" style="0" customWidth="1"/>
  </cols>
  <sheetData>
    <row r="1" spans="1:9" ht="15.75">
      <c r="A1" s="63" t="s">
        <v>23</v>
      </c>
      <c r="B1" s="63"/>
      <c r="C1" s="59" t="s">
        <v>14</v>
      </c>
      <c r="D1" s="59"/>
      <c r="E1" s="59"/>
      <c r="F1" s="59"/>
      <c r="G1" s="59"/>
      <c r="H1" s="59"/>
      <c r="I1" s="59"/>
    </row>
    <row r="2" spans="1:9" ht="15.75">
      <c r="A2" s="59" t="s">
        <v>150</v>
      </c>
      <c r="B2" s="59"/>
      <c r="C2" s="59" t="s">
        <v>13</v>
      </c>
      <c r="D2" s="59"/>
      <c r="E2" s="59"/>
      <c r="F2" s="59"/>
      <c r="G2" s="59"/>
      <c r="H2" s="59"/>
      <c r="I2" s="59"/>
    </row>
    <row r="3" spans="1:9" ht="15.75">
      <c r="A3" s="59" t="s">
        <v>151</v>
      </c>
      <c r="B3" s="59"/>
      <c r="C3" s="15"/>
      <c r="D3" s="15"/>
      <c r="E3" s="15"/>
      <c r="F3" s="15"/>
      <c r="G3" s="15"/>
      <c r="H3" s="15"/>
      <c r="I3" s="15"/>
    </row>
    <row r="4" spans="1:9" ht="15.75">
      <c r="A4" s="15"/>
      <c r="B4" s="15"/>
      <c r="C4" s="15"/>
      <c r="D4" s="15"/>
      <c r="E4" s="15"/>
      <c r="F4" s="15"/>
      <c r="G4" s="15"/>
      <c r="H4" s="15"/>
      <c r="I4" s="15"/>
    </row>
    <row r="5" spans="1:9" ht="15.75">
      <c r="A5" s="59" t="s">
        <v>15</v>
      </c>
      <c r="B5" s="59"/>
      <c r="C5" s="59"/>
      <c r="D5" s="59"/>
      <c r="E5" s="59"/>
      <c r="F5" s="59"/>
      <c r="G5" s="59"/>
      <c r="H5" s="59"/>
      <c r="I5" s="59"/>
    </row>
    <row r="6" spans="1:9" ht="15.75">
      <c r="A6" s="59" t="s">
        <v>16</v>
      </c>
      <c r="B6" s="59"/>
      <c r="C6" s="59"/>
      <c r="D6" s="59"/>
      <c r="E6" s="59"/>
      <c r="F6" s="59"/>
      <c r="G6" s="59"/>
      <c r="H6" s="59"/>
      <c r="I6" s="59"/>
    </row>
    <row r="7" spans="1:9" ht="15.75">
      <c r="A7" s="59" t="s">
        <v>29</v>
      </c>
      <c r="B7" s="59"/>
      <c r="C7" s="59"/>
      <c r="D7" s="59"/>
      <c r="E7" s="59"/>
      <c r="F7" s="59"/>
      <c r="G7" s="59"/>
      <c r="H7" s="59"/>
      <c r="I7" s="59"/>
    </row>
    <row r="8" spans="1:9" ht="15.75">
      <c r="A8" s="14"/>
      <c r="B8" s="14"/>
      <c r="C8" s="14"/>
      <c r="D8" s="14"/>
      <c r="E8" s="14"/>
      <c r="F8" s="14"/>
      <c r="G8" s="14"/>
      <c r="H8" s="14"/>
      <c r="I8" s="14"/>
    </row>
    <row r="9" spans="1:9" ht="64.5" customHeight="1">
      <c r="A9" s="89" t="s">
        <v>100</v>
      </c>
      <c r="B9" s="89"/>
      <c r="C9" s="89"/>
      <c r="D9" s="89"/>
      <c r="E9" s="89"/>
      <c r="F9" s="89"/>
      <c r="G9" s="89"/>
      <c r="H9" s="89"/>
      <c r="I9" s="89"/>
    </row>
    <row r="10" spans="1:9" ht="36" customHeight="1">
      <c r="A10" s="89" t="s">
        <v>152</v>
      </c>
      <c r="B10" s="89"/>
      <c r="C10" s="89"/>
      <c r="D10" s="89"/>
      <c r="E10" s="89"/>
      <c r="F10" s="89"/>
      <c r="G10" s="89"/>
      <c r="H10" s="89"/>
      <c r="I10" s="89"/>
    </row>
    <row r="11" ht="15.75">
      <c r="B11" s="6" t="s">
        <v>24</v>
      </c>
    </row>
    <row r="12" ht="15.75">
      <c r="B12" s="2" t="s">
        <v>25</v>
      </c>
    </row>
    <row r="13" spans="1:9" ht="31.5">
      <c r="A13" s="7" t="s">
        <v>0</v>
      </c>
      <c r="B13" s="64" t="s">
        <v>1</v>
      </c>
      <c r="C13" s="65"/>
      <c r="D13" s="65"/>
      <c r="E13" s="65"/>
      <c r="F13" s="66"/>
      <c r="G13" s="7" t="s">
        <v>2</v>
      </c>
      <c r="H13" s="7" t="s">
        <v>3</v>
      </c>
      <c r="I13" s="7" t="s">
        <v>4</v>
      </c>
    </row>
    <row r="14" spans="1:9" ht="15.75">
      <c r="A14" s="27">
        <v>1</v>
      </c>
      <c r="B14" s="36" t="s">
        <v>77</v>
      </c>
      <c r="C14" s="37"/>
      <c r="D14" s="37"/>
      <c r="E14" s="37"/>
      <c r="F14" s="19"/>
      <c r="G14" s="27">
        <f>SUM(G15,G21,G27,G29,G32,G34,G36,G44,G48,G50,G55)</f>
        <v>400</v>
      </c>
      <c r="H14" s="46"/>
      <c r="I14" s="27">
        <f>SUM(I15,I21,I27,I32,I34,I36,I44,I48,I50,I55)</f>
        <v>0</v>
      </c>
    </row>
    <row r="15" spans="1:9" ht="15.75">
      <c r="A15" s="42" t="s">
        <v>78</v>
      </c>
      <c r="B15" s="43" t="s">
        <v>79</v>
      </c>
      <c r="C15" s="18"/>
      <c r="D15" s="18"/>
      <c r="E15" s="18"/>
      <c r="F15" s="19"/>
      <c r="G15" s="42">
        <f>SUM(G16:G20)</f>
        <v>80</v>
      </c>
      <c r="H15" s="8"/>
      <c r="I15" s="42">
        <f>SUM(I16:I20)</f>
        <v>0</v>
      </c>
    </row>
    <row r="16" spans="1:9" ht="15.75">
      <c r="A16" s="5"/>
      <c r="B16" s="38" t="s">
        <v>131</v>
      </c>
      <c r="C16" s="18"/>
      <c r="D16" s="18"/>
      <c r="E16" s="18"/>
      <c r="F16" s="19"/>
      <c r="G16" s="5">
        <v>20</v>
      </c>
      <c r="H16" s="4"/>
      <c r="I16" s="5"/>
    </row>
    <row r="17" spans="1:9" ht="15.75">
      <c r="A17" s="5"/>
      <c r="B17" s="38" t="s">
        <v>132</v>
      </c>
      <c r="C17" s="18"/>
      <c r="D17" s="18"/>
      <c r="E17" s="18"/>
      <c r="F17" s="19"/>
      <c r="G17" s="5">
        <v>15</v>
      </c>
      <c r="H17" s="4"/>
      <c r="I17" s="5"/>
    </row>
    <row r="18" spans="1:9" ht="15.75">
      <c r="A18" s="5"/>
      <c r="B18" s="38" t="s">
        <v>133</v>
      </c>
      <c r="C18" s="18"/>
      <c r="D18" s="18"/>
      <c r="E18" s="18"/>
      <c r="F18" s="19"/>
      <c r="G18" s="5">
        <v>15</v>
      </c>
      <c r="H18" s="4"/>
      <c r="I18" s="5"/>
    </row>
    <row r="19" spans="1:9" ht="15.75">
      <c r="A19" s="5"/>
      <c r="B19" s="38" t="s">
        <v>134</v>
      </c>
      <c r="C19" s="18"/>
      <c r="D19" s="18"/>
      <c r="E19" s="18"/>
      <c r="F19" s="19"/>
      <c r="G19" s="5">
        <v>15</v>
      </c>
      <c r="H19" s="4"/>
      <c r="I19" s="5"/>
    </row>
    <row r="20" spans="1:9" ht="15.75">
      <c r="A20" s="5"/>
      <c r="B20" s="38" t="s">
        <v>135</v>
      </c>
      <c r="C20" s="18"/>
      <c r="D20" s="18"/>
      <c r="E20" s="18"/>
      <c r="F20" s="19"/>
      <c r="G20" s="5">
        <v>15</v>
      </c>
      <c r="H20" s="4"/>
      <c r="I20" s="5"/>
    </row>
    <row r="21" spans="1:9" ht="15.75">
      <c r="A21" s="42" t="s">
        <v>82</v>
      </c>
      <c r="B21" s="43" t="s">
        <v>7</v>
      </c>
      <c r="C21" s="18"/>
      <c r="D21" s="18"/>
      <c r="E21" s="18"/>
      <c r="F21" s="19"/>
      <c r="G21" s="42">
        <f>SUM(G22:G26)</f>
        <v>50</v>
      </c>
      <c r="H21" s="8"/>
      <c r="I21" s="42">
        <f>SUM(I22:I26)</f>
        <v>0</v>
      </c>
    </row>
    <row r="22" spans="1:9" ht="15.75">
      <c r="A22" s="5"/>
      <c r="B22" s="38" t="s">
        <v>136</v>
      </c>
      <c r="C22" s="18"/>
      <c r="D22" s="18"/>
      <c r="E22" s="18"/>
      <c r="F22" s="19"/>
      <c r="G22" s="5">
        <v>10</v>
      </c>
      <c r="H22" s="4"/>
      <c r="I22" s="5"/>
    </row>
    <row r="23" spans="1:9" ht="15.75">
      <c r="A23" s="5"/>
      <c r="B23" s="38" t="s">
        <v>137</v>
      </c>
      <c r="C23" s="18"/>
      <c r="D23" s="18"/>
      <c r="E23" s="18"/>
      <c r="F23" s="19"/>
      <c r="G23" s="5">
        <v>10</v>
      </c>
      <c r="H23" s="4"/>
      <c r="I23" s="5"/>
    </row>
    <row r="24" spans="1:9" ht="15.75">
      <c r="A24" s="5"/>
      <c r="B24" s="38" t="s">
        <v>138</v>
      </c>
      <c r="C24" s="18"/>
      <c r="D24" s="18"/>
      <c r="E24" s="18"/>
      <c r="F24" s="19"/>
      <c r="G24" s="5">
        <v>10</v>
      </c>
      <c r="H24" s="4"/>
      <c r="I24" s="5"/>
    </row>
    <row r="25" spans="1:9" ht="15.75">
      <c r="A25" s="5"/>
      <c r="B25" s="38" t="s">
        <v>139</v>
      </c>
      <c r="C25" s="18"/>
      <c r="D25" s="18"/>
      <c r="E25" s="18"/>
      <c r="F25" s="19"/>
      <c r="G25" s="5">
        <v>10</v>
      </c>
      <c r="H25" s="4"/>
      <c r="I25" s="5"/>
    </row>
    <row r="26" spans="1:9" ht="15.75">
      <c r="A26" s="5"/>
      <c r="B26" s="38" t="s">
        <v>140</v>
      </c>
      <c r="C26" s="18"/>
      <c r="D26" s="18"/>
      <c r="E26" s="18"/>
      <c r="F26" s="19"/>
      <c r="G26" s="5">
        <v>10</v>
      </c>
      <c r="H26" s="4"/>
      <c r="I26" s="5"/>
    </row>
    <row r="27" spans="1:9" ht="15.75">
      <c r="A27" s="42" t="s">
        <v>83</v>
      </c>
      <c r="B27" s="43" t="s">
        <v>84</v>
      </c>
      <c r="C27" s="18"/>
      <c r="D27" s="18"/>
      <c r="E27" s="18"/>
      <c r="F27" s="19"/>
      <c r="G27" s="42">
        <f>G28</f>
        <v>30</v>
      </c>
      <c r="H27" s="8"/>
      <c r="I27" s="42">
        <f>I28</f>
        <v>0</v>
      </c>
    </row>
    <row r="28" spans="1:9" ht="15.75">
      <c r="A28" s="5"/>
      <c r="B28" s="38" t="s">
        <v>141</v>
      </c>
      <c r="C28" s="18"/>
      <c r="D28" s="18"/>
      <c r="E28" s="18"/>
      <c r="F28" s="19"/>
      <c r="G28" s="5">
        <v>30</v>
      </c>
      <c r="H28" s="4"/>
      <c r="I28" s="5"/>
    </row>
    <row r="29" spans="1:9" ht="15.75">
      <c r="A29" s="42" t="s">
        <v>85</v>
      </c>
      <c r="B29" s="43" t="s">
        <v>111</v>
      </c>
      <c r="C29" s="18"/>
      <c r="D29" s="18"/>
      <c r="E29" s="18"/>
      <c r="F29" s="19"/>
      <c r="G29" s="42">
        <f>SUM(G30:G31)</f>
        <v>30</v>
      </c>
      <c r="H29" s="8"/>
      <c r="I29" s="42">
        <f>SUM(I30:I31)</f>
        <v>0</v>
      </c>
    </row>
    <row r="30" spans="1:9" ht="15.75">
      <c r="A30" s="5"/>
      <c r="B30" s="44" t="s">
        <v>112</v>
      </c>
      <c r="C30" s="18"/>
      <c r="D30" s="18"/>
      <c r="E30" s="18"/>
      <c r="F30" s="19"/>
      <c r="G30" s="5">
        <v>15</v>
      </c>
      <c r="H30" s="4"/>
      <c r="I30" s="5"/>
    </row>
    <row r="31" spans="1:9" ht="31.5" customHeight="1">
      <c r="A31" s="5"/>
      <c r="B31" s="91" t="s">
        <v>142</v>
      </c>
      <c r="C31" s="92"/>
      <c r="D31" s="92"/>
      <c r="E31" s="92"/>
      <c r="F31" s="93"/>
      <c r="G31" s="21">
        <v>15</v>
      </c>
      <c r="H31" s="1"/>
      <c r="I31" s="21"/>
    </row>
    <row r="32" spans="1:9" ht="15.75">
      <c r="A32" s="42" t="s">
        <v>87</v>
      </c>
      <c r="B32" s="43" t="s">
        <v>86</v>
      </c>
      <c r="C32" s="18"/>
      <c r="D32" s="18"/>
      <c r="E32" s="18"/>
      <c r="F32" s="19"/>
      <c r="G32" s="42">
        <f>G33</f>
        <v>15</v>
      </c>
      <c r="H32" s="8"/>
      <c r="I32" s="42">
        <f>I33</f>
        <v>0</v>
      </c>
    </row>
    <row r="33" spans="1:9" ht="15.75">
      <c r="A33" s="5"/>
      <c r="B33" s="38" t="s">
        <v>113</v>
      </c>
      <c r="C33" s="18"/>
      <c r="D33" s="18"/>
      <c r="E33" s="18"/>
      <c r="F33" s="19"/>
      <c r="G33" s="8">
        <v>15</v>
      </c>
      <c r="H33" s="4"/>
      <c r="I33" s="8"/>
    </row>
    <row r="34" spans="1:9" ht="15.75">
      <c r="A34" s="42" t="s">
        <v>90</v>
      </c>
      <c r="B34" s="43" t="s">
        <v>88</v>
      </c>
      <c r="C34" s="18"/>
      <c r="D34" s="18"/>
      <c r="E34" s="18"/>
      <c r="F34" s="19"/>
      <c r="G34" s="42">
        <f>G35</f>
        <v>30</v>
      </c>
      <c r="H34" s="8"/>
      <c r="I34" s="42">
        <f>I35</f>
        <v>0</v>
      </c>
    </row>
    <row r="35" spans="1:9" ht="30.75" customHeight="1">
      <c r="A35" s="5"/>
      <c r="B35" s="60" t="s">
        <v>89</v>
      </c>
      <c r="C35" s="61"/>
      <c r="D35" s="61"/>
      <c r="E35" s="61"/>
      <c r="F35" s="62"/>
      <c r="G35" s="21">
        <v>30</v>
      </c>
      <c r="H35" s="4"/>
      <c r="I35" s="21"/>
    </row>
    <row r="36" spans="1:9" ht="15.75">
      <c r="A36" s="42" t="s">
        <v>91</v>
      </c>
      <c r="B36" s="43" t="s">
        <v>8</v>
      </c>
      <c r="C36" s="18"/>
      <c r="D36" s="18"/>
      <c r="E36" s="18"/>
      <c r="F36" s="19"/>
      <c r="G36" s="42">
        <f>SUM(G37:G43)</f>
        <v>65</v>
      </c>
      <c r="H36" s="8"/>
      <c r="I36" s="42">
        <f>SUM(I37:I43)</f>
        <v>0</v>
      </c>
    </row>
    <row r="37" spans="1:9" ht="30" customHeight="1">
      <c r="A37" s="42"/>
      <c r="B37" s="91" t="s">
        <v>114</v>
      </c>
      <c r="C37" s="92"/>
      <c r="D37" s="92"/>
      <c r="E37" s="92"/>
      <c r="F37" s="93"/>
      <c r="G37" s="21">
        <v>20</v>
      </c>
      <c r="H37" s="1"/>
      <c r="I37" s="21"/>
    </row>
    <row r="38" spans="1:9" ht="15.75">
      <c r="A38" s="42"/>
      <c r="B38" s="44" t="s">
        <v>115</v>
      </c>
      <c r="C38" s="18"/>
      <c r="D38" s="18"/>
      <c r="E38" s="18"/>
      <c r="F38" s="19"/>
      <c r="G38" s="5">
        <v>10</v>
      </c>
      <c r="H38" s="4"/>
      <c r="I38" s="5"/>
    </row>
    <row r="39" spans="1:9" ht="15.75">
      <c r="A39" s="42"/>
      <c r="B39" s="44" t="s">
        <v>119</v>
      </c>
      <c r="C39" s="18"/>
      <c r="D39" s="18"/>
      <c r="E39" s="18"/>
      <c r="F39" s="19"/>
      <c r="G39" s="5">
        <v>10</v>
      </c>
      <c r="H39" s="4"/>
      <c r="I39" s="5"/>
    </row>
    <row r="40" spans="1:9" ht="15.75">
      <c r="A40" s="42"/>
      <c r="B40" s="44" t="s">
        <v>116</v>
      </c>
      <c r="C40" s="18"/>
      <c r="D40" s="18"/>
      <c r="E40" s="18"/>
      <c r="F40" s="19"/>
      <c r="G40" s="5">
        <v>5</v>
      </c>
      <c r="H40" s="4"/>
      <c r="I40" s="5"/>
    </row>
    <row r="41" spans="1:9" ht="15.75">
      <c r="A41" s="5"/>
      <c r="B41" s="44" t="s">
        <v>117</v>
      </c>
      <c r="C41" s="18"/>
      <c r="D41" s="18"/>
      <c r="E41" s="18"/>
      <c r="F41" s="19"/>
      <c r="G41" s="5">
        <v>5</v>
      </c>
      <c r="H41" s="4"/>
      <c r="I41" s="4"/>
    </row>
    <row r="42" spans="1:9" ht="15.75">
      <c r="A42" s="5"/>
      <c r="B42" s="44" t="s">
        <v>118</v>
      </c>
      <c r="C42" s="18"/>
      <c r="D42" s="18"/>
      <c r="E42" s="18"/>
      <c r="F42" s="19"/>
      <c r="G42" s="5">
        <v>5</v>
      </c>
      <c r="H42" s="4"/>
      <c r="I42" s="4"/>
    </row>
    <row r="43" spans="1:9" ht="15.75">
      <c r="A43" s="5"/>
      <c r="B43" s="44" t="s">
        <v>144</v>
      </c>
      <c r="C43" s="18"/>
      <c r="D43" s="18"/>
      <c r="E43" s="18"/>
      <c r="F43" s="19"/>
      <c r="G43" s="5">
        <v>10</v>
      </c>
      <c r="H43" s="4"/>
      <c r="I43" s="4"/>
    </row>
    <row r="44" spans="1:9" ht="15.75">
      <c r="A44" s="42" t="s">
        <v>93</v>
      </c>
      <c r="B44" s="43" t="s">
        <v>92</v>
      </c>
      <c r="C44" s="18"/>
      <c r="D44" s="18"/>
      <c r="E44" s="18"/>
      <c r="F44" s="19"/>
      <c r="G44" s="42">
        <f>SUM(G45:G47)</f>
        <v>30</v>
      </c>
      <c r="H44" s="8"/>
      <c r="I44" s="42">
        <f>SUM(I45:I47)</f>
        <v>0</v>
      </c>
    </row>
    <row r="45" spans="1:9" ht="15.75" customHeight="1">
      <c r="A45" s="5"/>
      <c r="B45" s="60" t="s">
        <v>121</v>
      </c>
      <c r="C45" s="61"/>
      <c r="D45" s="61"/>
      <c r="E45" s="61"/>
      <c r="F45" s="62"/>
      <c r="G45" s="5">
        <v>5</v>
      </c>
      <c r="H45" s="4"/>
      <c r="I45" s="5"/>
    </row>
    <row r="46" spans="1:9" ht="15.75" customHeight="1">
      <c r="A46" s="5"/>
      <c r="B46" s="38" t="s">
        <v>120</v>
      </c>
      <c r="C46" s="18"/>
      <c r="D46" s="18"/>
      <c r="E46" s="18"/>
      <c r="F46" s="19"/>
      <c r="G46" s="5">
        <v>10</v>
      </c>
      <c r="H46" s="4"/>
      <c r="I46" s="5"/>
    </row>
    <row r="47" spans="1:9" ht="15.75" customHeight="1">
      <c r="A47" s="5"/>
      <c r="B47" s="60" t="s">
        <v>122</v>
      </c>
      <c r="C47" s="61"/>
      <c r="D47" s="61"/>
      <c r="E47" s="61"/>
      <c r="F47" s="62"/>
      <c r="G47" s="5">
        <v>15</v>
      </c>
      <c r="H47" s="4"/>
      <c r="I47" s="5"/>
    </row>
    <row r="48" spans="1:9" ht="15.75" customHeight="1">
      <c r="A48" s="42" t="s">
        <v>94</v>
      </c>
      <c r="B48" s="73" t="s">
        <v>123</v>
      </c>
      <c r="C48" s="85"/>
      <c r="D48" s="85"/>
      <c r="E48" s="85"/>
      <c r="F48" s="86"/>
      <c r="G48" s="42">
        <f>G49</f>
        <v>10</v>
      </c>
      <c r="H48" s="8"/>
      <c r="I48" s="42">
        <f>I49</f>
        <v>0</v>
      </c>
    </row>
    <row r="49" spans="1:9" ht="15.75" customHeight="1">
      <c r="A49" s="42"/>
      <c r="B49" s="94" t="s">
        <v>124</v>
      </c>
      <c r="C49" s="95"/>
      <c r="D49" s="95"/>
      <c r="E49" s="95"/>
      <c r="F49" s="96"/>
      <c r="G49" s="8">
        <v>10</v>
      </c>
      <c r="H49" s="8"/>
      <c r="I49" s="42"/>
    </row>
    <row r="50" spans="1:9" ht="15.75" customHeight="1">
      <c r="A50" s="42" t="s">
        <v>96</v>
      </c>
      <c r="B50" s="73" t="s">
        <v>95</v>
      </c>
      <c r="C50" s="85"/>
      <c r="D50" s="85"/>
      <c r="E50" s="85"/>
      <c r="F50" s="86"/>
      <c r="G50" s="42">
        <f>SUM(G51:G54)</f>
        <v>40</v>
      </c>
      <c r="H50" s="8"/>
      <c r="I50" s="42">
        <f>SUM(I51:I54)</f>
        <v>0</v>
      </c>
    </row>
    <row r="51" spans="1:9" ht="17.25" customHeight="1">
      <c r="A51" s="5"/>
      <c r="B51" s="41" t="s">
        <v>145</v>
      </c>
      <c r="C51" s="39"/>
      <c r="D51" s="39"/>
      <c r="E51" s="39"/>
      <c r="F51" s="40"/>
      <c r="G51" s="5">
        <v>10</v>
      </c>
      <c r="H51" s="4"/>
      <c r="I51" s="5"/>
    </row>
    <row r="52" spans="1:9" ht="17.25" customHeight="1">
      <c r="A52" s="5"/>
      <c r="B52" s="41" t="s">
        <v>146</v>
      </c>
      <c r="C52" s="39"/>
      <c r="D52" s="39"/>
      <c r="E52" s="39"/>
      <c r="F52" s="40"/>
      <c r="G52" s="5">
        <v>10</v>
      </c>
      <c r="H52" s="4"/>
      <c r="I52" s="5"/>
    </row>
    <row r="53" spans="1:9" ht="17.25" customHeight="1">
      <c r="A53" s="5"/>
      <c r="B53" s="41" t="s">
        <v>147</v>
      </c>
      <c r="C53" s="39"/>
      <c r="D53" s="39"/>
      <c r="E53" s="39"/>
      <c r="F53" s="40"/>
      <c r="G53" s="5">
        <v>10</v>
      </c>
      <c r="H53" s="4"/>
      <c r="I53" s="5"/>
    </row>
    <row r="54" spans="1:9" ht="17.25" customHeight="1">
      <c r="A54" s="5"/>
      <c r="B54" s="41" t="s">
        <v>128</v>
      </c>
      <c r="C54" s="39"/>
      <c r="D54" s="39"/>
      <c r="E54" s="39"/>
      <c r="F54" s="40"/>
      <c r="G54" s="5">
        <v>10</v>
      </c>
      <c r="H54" s="4"/>
      <c r="I54" s="5"/>
    </row>
    <row r="55" spans="1:9" ht="33.75" customHeight="1">
      <c r="A55" s="45" t="s">
        <v>130</v>
      </c>
      <c r="B55" s="73" t="s">
        <v>148</v>
      </c>
      <c r="C55" s="74"/>
      <c r="D55" s="74"/>
      <c r="E55" s="74"/>
      <c r="F55" s="75"/>
      <c r="G55" s="45">
        <f>G56</f>
        <v>20</v>
      </c>
      <c r="H55" s="45"/>
      <c r="I55" s="45">
        <f>I56</f>
        <v>0</v>
      </c>
    </row>
    <row r="56" spans="1:9" ht="15.75" customHeight="1">
      <c r="A56" s="45"/>
      <c r="B56" s="48" t="s">
        <v>149</v>
      </c>
      <c r="C56" s="49"/>
      <c r="D56" s="49"/>
      <c r="E56" s="49"/>
      <c r="F56" s="50"/>
      <c r="G56" s="47">
        <v>20</v>
      </c>
      <c r="H56" s="47"/>
      <c r="I56" s="45"/>
    </row>
    <row r="57" spans="1:9" ht="15.75">
      <c r="A57" s="16">
        <v>2</v>
      </c>
      <c r="B57" s="17" t="s">
        <v>9</v>
      </c>
      <c r="C57" s="18"/>
      <c r="D57" s="18"/>
      <c r="E57" s="18"/>
      <c r="F57" s="19"/>
      <c r="G57" s="16">
        <f>SUM(G58:G60)</f>
        <v>50</v>
      </c>
      <c r="H57" s="5"/>
      <c r="I57" s="16">
        <f>SUM(I58:I60)</f>
        <v>0</v>
      </c>
    </row>
    <row r="58" spans="1:9" ht="32.25" customHeight="1">
      <c r="A58" s="21" t="s">
        <v>32</v>
      </c>
      <c r="B58" s="70" t="s">
        <v>30</v>
      </c>
      <c r="C58" s="71"/>
      <c r="D58" s="71"/>
      <c r="E58" s="71"/>
      <c r="F58" s="72"/>
      <c r="G58" s="21">
        <v>10</v>
      </c>
      <c r="H58" s="21"/>
      <c r="I58" s="21"/>
    </row>
    <row r="59" spans="1:9" ht="33.75" customHeight="1">
      <c r="A59" s="21" t="s">
        <v>33</v>
      </c>
      <c r="B59" s="70" t="s">
        <v>185</v>
      </c>
      <c r="C59" s="71"/>
      <c r="D59" s="71"/>
      <c r="E59" s="71"/>
      <c r="F59" s="72"/>
      <c r="G59" s="21">
        <v>20</v>
      </c>
      <c r="H59" s="21"/>
      <c r="I59" s="21"/>
    </row>
    <row r="60" spans="1:9" ht="31.5" customHeight="1">
      <c r="A60" s="21" t="s">
        <v>34</v>
      </c>
      <c r="B60" s="70" t="s">
        <v>31</v>
      </c>
      <c r="C60" s="71"/>
      <c r="D60" s="71"/>
      <c r="E60" s="71"/>
      <c r="F60" s="72"/>
      <c r="G60" s="21">
        <v>20</v>
      </c>
      <c r="H60" s="21"/>
      <c r="I60" s="21"/>
    </row>
    <row r="61" spans="1:9" ht="15.75">
      <c r="A61" s="16">
        <v>3</v>
      </c>
      <c r="B61" s="17" t="s">
        <v>10</v>
      </c>
      <c r="C61" s="20"/>
      <c r="D61" s="20"/>
      <c r="E61" s="20"/>
      <c r="F61" s="19"/>
      <c r="G61" s="16">
        <f>SUM(G62:G65)</f>
        <v>50</v>
      </c>
      <c r="H61" s="5"/>
      <c r="I61" s="16">
        <f>SUM(I62:I65)</f>
        <v>0</v>
      </c>
    </row>
    <row r="62" spans="1:9" ht="18" customHeight="1">
      <c r="A62" s="5" t="s">
        <v>38</v>
      </c>
      <c r="B62" s="76" t="s">
        <v>35</v>
      </c>
      <c r="C62" s="77"/>
      <c r="D62" s="77"/>
      <c r="E62" s="77"/>
      <c r="F62" s="78"/>
      <c r="G62" s="5">
        <v>15</v>
      </c>
      <c r="H62" s="5"/>
      <c r="I62" s="5"/>
    </row>
    <row r="63" spans="1:9" ht="16.5" customHeight="1">
      <c r="A63" s="5" t="s">
        <v>39</v>
      </c>
      <c r="B63" s="76" t="s">
        <v>36</v>
      </c>
      <c r="C63" s="77"/>
      <c r="D63" s="77"/>
      <c r="E63" s="77"/>
      <c r="F63" s="78"/>
      <c r="G63" s="5">
        <v>15</v>
      </c>
      <c r="H63" s="5"/>
      <c r="I63" s="5"/>
    </row>
    <row r="64" spans="1:9" ht="15.75">
      <c r="A64" s="5" t="s">
        <v>40</v>
      </c>
      <c r="B64" s="82" t="s">
        <v>37</v>
      </c>
      <c r="C64" s="83"/>
      <c r="D64" s="83"/>
      <c r="E64" s="83"/>
      <c r="F64" s="84"/>
      <c r="G64" s="5">
        <v>10</v>
      </c>
      <c r="H64" s="5"/>
      <c r="I64" s="5"/>
    </row>
    <row r="65" spans="1:9" ht="15.75">
      <c r="A65" s="5" t="s">
        <v>41</v>
      </c>
      <c r="B65" s="82" t="s">
        <v>42</v>
      </c>
      <c r="C65" s="83"/>
      <c r="D65" s="83"/>
      <c r="E65" s="83"/>
      <c r="F65" s="84"/>
      <c r="G65" s="5">
        <v>10</v>
      </c>
      <c r="H65" s="5"/>
      <c r="I65" s="5"/>
    </row>
    <row r="66" spans="1:9" ht="15.75">
      <c r="A66" s="16">
        <v>4</v>
      </c>
      <c r="B66" s="17" t="s">
        <v>11</v>
      </c>
      <c r="C66" s="18"/>
      <c r="D66" s="18"/>
      <c r="E66" s="18"/>
      <c r="F66" s="19"/>
      <c r="G66" s="16">
        <f>SUM(G67:G70)</f>
        <v>100</v>
      </c>
      <c r="H66" s="5"/>
      <c r="I66" s="16">
        <f>SUM(I67:I70)</f>
        <v>0</v>
      </c>
    </row>
    <row r="67" spans="1:9" ht="16.5" customHeight="1">
      <c r="A67" s="5" t="s">
        <v>46</v>
      </c>
      <c r="B67" s="76" t="s">
        <v>43</v>
      </c>
      <c r="C67" s="77"/>
      <c r="D67" s="77"/>
      <c r="E67" s="77"/>
      <c r="F67" s="78"/>
      <c r="G67" s="5">
        <v>25</v>
      </c>
      <c r="H67" s="5"/>
      <c r="I67" s="5"/>
    </row>
    <row r="68" spans="1:9" ht="15" customHeight="1">
      <c r="A68" s="5" t="s">
        <v>47</v>
      </c>
      <c r="B68" s="76" t="s">
        <v>44</v>
      </c>
      <c r="C68" s="77"/>
      <c r="D68" s="77"/>
      <c r="E68" s="77"/>
      <c r="F68" s="78"/>
      <c r="G68" s="5">
        <v>25</v>
      </c>
      <c r="H68" s="5"/>
      <c r="I68" s="5"/>
    </row>
    <row r="69" spans="1:9" ht="16.5" customHeight="1">
      <c r="A69" s="5" t="s">
        <v>48</v>
      </c>
      <c r="B69" s="76" t="s">
        <v>45</v>
      </c>
      <c r="C69" s="77"/>
      <c r="D69" s="77"/>
      <c r="E69" s="77"/>
      <c r="F69" s="78"/>
      <c r="G69" s="5">
        <v>25</v>
      </c>
      <c r="H69" s="5"/>
      <c r="I69" s="5"/>
    </row>
    <row r="70" spans="1:9" ht="16.5" customHeight="1">
      <c r="A70" s="5" t="s">
        <v>49</v>
      </c>
      <c r="B70" s="76" t="s">
        <v>153</v>
      </c>
      <c r="C70" s="77"/>
      <c r="D70" s="77"/>
      <c r="E70" s="77"/>
      <c r="F70" s="78"/>
      <c r="G70" s="5">
        <v>25</v>
      </c>
      <c r="H70" s="5"/>
      <c r="I70" s="5"/>
    </row>
    <row r="71" spans="1:9" ht="15.75">
      <c r="A71" s="16">
        <v>5</v>
      </c>
      <c r="B71" s="17" t="s">
        <v>50</v>
      </c>
      <c r="C71" s="18"/>
      <c r="D71" s="18"/>
      <c r="E71" s="18"/>
      <c r="F71" s="19"/>
      <c r="G71" s="16">
        <f>SUM(G72:G74)</f>
        <v>50</v>
      </c>
      <c r="H71" s="5"/>
      <c r="I71" s="16">
        <f>SUM(I72:I74)</f>
        <v>0</v>
      </c>
    </row>
    <row r="72" spans="1:9" ht="18.75" customHeight="1">
      <c r="A72" s="21" t="s">
        <v>51</v>
      </c>
      <c r="B72" s="70" t="s">
        <v>154</v>
      </c>
      <c r="C72" s="71"/>
      <c r="D72" s="71"/>
      <c r="E72" s="71"/>
      <c r="F72" s="72"/>
      <c r="G72" s="21">
        <v>20</v>
      </c>
      <c r="H72" s="21"/>
      <c r="I72" s="21"/>
    </row>
    <row r="73" spans="1:9" ht="15.75">
      <c r="A73" s="21" t="s">
        <v>52</v>
      </c>
      <c r="B73" s="67" t="s">
        <v>155</v>
      </c>
      <c r="C73" s="68"/>
      <c r="D73" s="68"/>
      <c r="E73" s="68"/>
      <c r="F73" s="69"/>
      <c r="G73" s="21">
        <v>15</v>
      </c>
      <c r="H73" s="21"/>
      <c r="I73" s="21"/>
    </row>
    <row r="74" spans="1:9" ht="33.75" customHeight="1">
      <c r="A74" s="21" t="s">
        <v>53</v>
      </c>
      <c r="B74" s="70" t="s">
        <v>156</v>
      </c>
      <c r="C74" s="71"/>
      <c r="D74" s="71"/>
      <c r="E74" s="71"/>
      <c r="F74" s="72"/>
      <c r="G74" s="21">
        <v>15</v>
      </c>
      <c r="H74" s="21"/>
      <c r="I74" s="21"/>
    </row>
    <row r="75" spans="1:9" ht="16.5" customHeight="1">
      <c r="A75" s="21"/>
      <c r="B75" s="22" t="s">
        <v>12</v>
      </c>
      <c r="C75" s="23"/>
      <c r="D75" s="23"/>
      <c r="E75" s="23"/>
      <c r="F75" s="23"/>
      <c r="G75" s="16">
        <f>SUM(G14,G57,G61,G66,G71)</f>
        <v>650</v>
      </c>
      <c r="H75" s="21"/>
      <c r="I75" s="16">
        <f>SUM(I14,I57,I61,I66,I71)</f>
        <v>0</v>
      </c>
    </row>
    <row r="76" spans="1:9" ht="30" customHeight="1">
      <c r="A76" s="25"/>
      <c r="B76" s="90" t="s">
        <v>26</v>
      </c>
      <c r="C76" s="90"/>
      <c r="D76" s="90"/>
      <c r="E76" s="90"/>
      <c r="F76" s="90"/>
      <c r="G76" s="90"/>
      <c r="H76" s="90"/>
      <c r="I76" s="90"/>
    </row>
    <row r="77" spans="1:9" ht="15.75">
      <c r="A77" s="25"/>
      <c r="B77" s="26" t="s">
        <v>27</v>
      </c>
      <c r="C77" s="25"/>
      <c r="D77" s="25"/>
      <c r="E77" s="25"/>
      <c r="F77" s="25"/>
      <c r="G77" s="25"/>
      <c r="H77" s="25"/>
      <c r="I77" s="25"/>
    </row>
    <row r="78" spans="1:9" ht="33" customHeight="1">
      <c r="A78" s="1">
        <v>1</v>
      </c>
      <c r="B78" s="79" t="s">
        <v>54</v>
      </c>
      <c r="C78" s="80"/>
      <c r="D78" s="80"/>
      <c r="E78" s="80"/>
      <c r="F78" s="81"/>
      <c r="G78" s="3">
        <v>50</v>
      </c>
      <c r="H78" s="1"/>
      <c r="I78" s="3"/>
    </row>
    <row r="79" spans="1:9" ht="37.5" customHeight="1">
      <c r="A79" s="1">
        <v>2</v>
      </c>
      <c r="B79" s="55" t="s">
        <v>157</v>
      </c>
      <c r="C79" s="56"/>
      <c r="D79" s="56"/>
      <c r="E79" s="56"/>
      <c r="F79" s="57"/>
      <c r="G79" s="3">
        <v>40</v>
      </c>
      <c r="H79" s="1"/>
      <c r="I79" s="3"/>
    </row>
    <row r="80" spans="1:9" ht="15.75">
      <c r="A80" s="1">
        <v>3</v>
      </c>
      <c r="B80" s="55" t="s">
        <v>55</v>
      </c>
      <c r="C80" s="56"/>
      <c r="D80" s="56"/>
      <c r="E80" s="56"/>
      <c r="F80" s="57"/>
      <c r="G80" s="3">
        <v>30</v>
      </c>
      <c r="H80" s="1"/>
      <c r="I80" s="3"/>
    </row>
    <row r="81" spans="1:9" ht="32.25" customHeight="1">
      <c r="A81" s="1">
        <v>4</v>
      </c>
      <c r="B81" s="55" t="s">
        <v>56</v>
      </c>
      <c r="C81" s="56"/>
      <c r="D81" s="56"/>
      <c r="E81" s="56"/>
      <c r="F81" s="57"/>
      <c r="G81" s="3">
        <v>30</v>
      </c>
      <c r="H81" s="1"/>
      <c r="I81" s="3"/>
    </row>
    <row r="82" spans="1:9" ht="32.25" customHeight="1">
      <c r="A82" s="1">
        <v>5</v>
      </c>
      <c r="B82" s="55" t="s">
        <v>57</v>
      </c>
      <c r="C82" s="56"/>
      <c r="D82" s="56"/>
      <c r="E82" s="56"/>
      <c r="F82" s="57"/>
      <c r="G82" s="3">
        <f>SUM(G83:G86)</f>
        <v>50</v>
      </c>
      <c r="H82" s="1"/>
      <c r="I82" s="3">
        <f>SUM(I83:I86)</f>
        <v>0</v>
      </c>
    </row>
    <row r="83" spans="1:9" ht="15.75">
      <c r="A83" s="1" t="s">
        <v>51</v>
      </c>
      <c r="B83" s="58" t="s">
        <v>158</v>
      </c>
      <c r="C83" s="56"/>
      <c r="D83" s="56"/>
      <c r="E83" s="56"/>
      <c r="F83" s="57"/>
      <c r="G83" s="1">
        <v>15</v>
      </c>
      <c r="H83" s="1"/>
      <c r="I83" s="1"/>
    </row>
    <row r="84" spans="1:9" ht="15.75">
      <c r="A84" s="1" t="s">
        <v>52</v>
      </c>
      <c r="B84" s="58" t="s">
        <v>159</v>
      </c>
      <c r="C84" s="56"/>
      <c r="D84" s="56"/>
      <c r="E84" s="56"/>
      <c r="F84" s="57"/>
      <c r="G84" s="1">
        <v>15</v>
      </c>
      <c r="H84" s="1"/>
      <c r="I84" s="1"/>
    </row>
    <row r="85" spans="1:9" ht="15.75">
      <c r="A85" s="1" t="s">
        <v>53</v>
      </c>
      <c r="B85" s="30" t="s">
        <v>160</v>
      </c>
      <c r="C85" s="28"/>
      <c r="D85" s="28"/>
      <c r="E85" s="28"/>
      <c r="F85" s="29"/>
      <c r="G85" s="1">
        <v>10</v>
      </c>
      <c r="H85" s="1"/>
      <c r="I85" s="1"/>
    </row>
    <row r="86" spans="1:9" ht="15.75">
      <c r="A86" s="1" t="s">
        <v>161</v>
      </c>
      <c r="B86" s="58" t="s">
        <v>58</v>
      </c>
      <c r="C86" s="56"/>
      <c r="D86" s="56"/>
      <c r="E86" s="56"/>
      <c r="F86" s="57"/>
      <c r="G86" s="1">
        <v>10</v>
      </c>
      <c r="H86" s="1"/>
      <c r="I86" s="1"/>
    </row>
    <row r="87" spans="1:9" ht="15.75">
      <c r="A87" s="21"/>
      <c r="B87" s="32" t="s">
        <v>5</v>
      </c>
      <c r="C87" s="31"/>
      <c r="D87" s="23"/>
      <c r="E87" s="23"/>
      <c r="F87" s="23"/>
      <c r="G87" s="24">
        <f>SUM(G78,G79,G80,G81,G82)</f>
        <v>200</v>
      </c>
      <c r="H87" s="24"/>
      <c r="I87" s="24">
        <f>SUM(I78,I79,I80,I81,I82)</f>
        <v>0</v>
      </c>
    </row>
    <row r="88" spans="1:9" ht="15.75">
      <c r="A88" s="15"/>
      <c r="B88" s="33" t="s">
        <v>59</v>
      </c>
      <c r="C88" s="15"/>
      <c r="D88" s="15"/>
      <c r="E88" s="15"/>
      <c r="F88" s="15"/>
      <c r="G88" s="15"/>
      <c r="H88" s="15"/>
      <c r="I88" s="15"/>
    </row>
    <row r="89" spans="1:9" ht="15.75">
      <c r="A89" s="15"/>
      <c r="B89" s="26" t="s">
        <v>60</v>
      </c>
      <c r="C89" s="15"/>
      <c r="D89" s="15"/>
      <c r="E89" s="15"/>
      <c r="F89" s="15"/>
      <c r="G89" s="15"/>
      <c r="H89" s="15"/>
      <c r="I89" s="15"/>
    </row>
    <row r="90" spans="1:9" ht="30" customHeight="1">
      <c r="A90" s="3">
        <v>1</v>
      </c>
      <c r="B90" s="55" t="s">
        <v>61</v>
      </c>
      <c r="C90" s="56"/>
      <c r="D90" s="56"/>
      <c r="E90" s="56"/>
      <c r="F90" s="57"/>
      <c r="G90" s="3">
        <v>5</v>
      </c>
      <c r="H90" s="1"/>
      <c r="I90" s="3"/>
    </row>
    <row r="91" spans="1:9" ht="47.25" customHeight="1">
      <c r="A91" s="3">
        <v>2</v>
      </c>
      <c r="B91" s="55" t="s">
        <v>62</v>
      </c>
      <c r="C91" s="56"/>
      <c r="D91" s="56"/>
      <c r="E91" s="56"/>
      <c r="F91" s="57"/>
      <c r="G91" s="3">
        <f>SUM(G92:G94)</f>
        <v>15</v>
      </c>
      <c r="H91" s="3"/>
      <c r="I91" s="3">
        <f>SUM(I92:I94)</f>
        <v>0</v>
      </c>
    </row>
    <row r="92" spans="1:9" ht="15.75">
      <c r="A92" s="1" t="s">
        <v>32</v>
      </c>
      <c r="B92" s="58" t="s">
        <v>63</v>
      </c>
      <c r="C92" s="56"/>
      <c r="D92" s="56"/>
      <c r="E92" s="56"/>
      <c r="F92" s="57"/>
      <c r="G92" s="1">
        <v>5</v>
      </c>
      <c r="H92" s="1"/>
      <c r="I92" s="1"/>
    </row>
    <row r="93" spans="1:9" ht="17.25" customHeight="1">
      <c r="A93" s="1" t="s">
        <v>33</v>
      </c>
      <c r="B93" s="58" t="s">
        <v>162</v>
      </c>
      <c r="C93" s="56"/>
      <c r="D93" s="56"/>
      <c r="E93" s="56"/>
      <c r="F93" s="57"/>
      <c r="G93" s="1">
        <v>5</v>
      </c>
      <c r="H93" s="1"/>
      <c r="I93" s="1"/>
    </row>
    <row r="94" spans="1:9" ht="15.75" customHeight="1">
      <c r="A94" s="1" t="s">
        <v>34</v>
      </c>
      <c r="B94" s="58" t="s">
        <v>163</v>
      </c>
      <c r="C94" s="56"/>
      <c r="D94" s="56"/>
      <c r="E94" s="56"/>
      <c r="F94" s="57"/>
      <c r="G94" s="1">
        <v>5</v>
      </c>
      <c r="H94" s="1"/>
      <c r="I94" s="1"/>
    </row>
    <row r="95" spans="1:9" ht="35.25" customHeight="1">
      <c r="A95" s="3">
        <v>3</v>
      </c>
      <c r="B95" s="55" t="s">
        <v>164</v>
      </c>
      <c r="C95" s="56"/>
      <c r="D95" s="56"/>
      <c r="E95" s="56"/>
      <c r="F95" s="57"/>
      <c r="G95" s="3">
        <f>SUM(G96:G97)</f>
        <v>15</v>
      </c>
      <c r="H95" s="3"/>
      <c r="I95" s="3">
        <f>SUM(I96:I97)</f>
        <v>0</v>
      </c>
    </row>
    <row r="96" spans="1:9" ht="33.75" customHeight="1">
      <c r="A96" s="1" t="s">
        <v>38</v>
      </c>
      <c r="B96" s="58" t="s">
        <v>165</v>
      </c>
      <c r="C96" s="56"/>
      <c r="D96" s="56"/>
      <c r="E96" s="56"/>
      <c r="F96" s="57"/>
      <c r="G96" s="1">
        <v>8</v>
      </c>
      <c r="H96" s="1"/>
      <c r="I96" s="1"/>
    </row>
    <row r="97" spans="1:9" ht="36.75" customHeight="1">
      <c r="A97" s="1" t="s">
        <v>39</v>
      </c>
      <c r="B97" s="58" t="s">
        <v>166</v>
      </c>
      <c r="C97" s="56"/>
      <c r="D97" s="56"/>
      <c r="E97" s="56"/>
      <c r="F97" s="57"/>
      <c r="G97" s="1">
        <v>7</v>
      </c>
      <c r="H97" s="1"/>
      <c r="I97" s="1"/>
    </row>
    <row r="98" spans="1:9" ht="21" customHeight="1">
      <c r="A98" s="3">
        <v>4</v>
      </c>
      <c r="B98" s="55" t="s">
        <v>167</v>
      </c>
      <c r="C98" s="56"/>
      <c r="D98" s="56"/>
      <c r="E98" s="56"/>
      <c r="F98" s="57"/>
      <c r="G98" s="3">
        <f>SUM(G99:G101)</f>
        <v>15</v>
      </c>
      <c r="H98" s="51"/>
      <c r="I98" s="3">
        <f>SUM(I99:I101)</f>
        <v>0</v>
      </c>
    </row>
    <row r="99" spans="1:9" ht="16.5" customHeight="1">
      <c r="A99" s="1" t="s">
        <v>46</v>
      </c>
      <c r="B99" s="58" t="s">
        <v>64</v>
      </c>
      <c r="C99" s="56"/>
      <c r="D99" s="56"/>
      <c r="E99" s="56"/>
      <c r="F99" s="57"/>
      <c r="G99" s="1">
        <v>5</v>
      </c>
      <c r="H99" s="1"/>
      <c r="I99" s="1"/>
    </row>
    <row r="100" spans="1:9" ht="47.25" customHeight="1">
      <c r="A100" s="1" t="s">
        <v>47</v>
      </c>
      <c r="B100" s="58" t="s">
        <v>187</v>
      </c>
      <c r="C100" s="56"/>
      <c r="D100" s="56"/>
      <c r="E100" s="56"/>
      <c r="F100" s="57"/>
      <c r="G100" s="1">
        <v>5</v>
      </c>
      <c r="H100" s="1"/>
      <c r="I100" s="1"/>
    </row>
    <row r="101" spans="1:9" ht="47.25" customHeight="1">
      <c r="A101" s="1" t="s">
        <v>48</v>
      </c>
      <c r="B101" s="58" t="s">
        <v>168</v>
      </c>
      <c r="C101" s="56"/>
      <c r="D101" s="56"/>
      <c r="E101" s="56"/>
      <c r="F101" s="57"/>
      <c r="G101" s="1">
        <v>5</v>
      </c>
      <c r="H101" s="1"/>
      <c r="I101" s="1"/>
    </row>
    <row r="102" spans="1:9" ht="36" customHeight="1">
      <c r="A102" s="3">
        <v>5</v>
      </c>
      <c r="B102" s="55" t="s">
        <v>169</v>
      </c>
      <c r="C102" s="56"/>
      <c r="D102" s="56"/>
      <c r="E102" s="56"/>
      <c r="F102" s="57"/>
      <c r="G102" s="3">
        <f>SUM(G103:G104)</f>
        <v>10</v>
      </c>
      <c r="H102" s="51"/>
      <c r="I102" s="3">
        <f>SUM(I103:I104)</f>
        <v>0</v>
      </c>
    </row>
    <row r="103" spans="1:9" ht="36" customHeight="1">
      <c r="A103" s="1" t="s">
        <v>51</v>
      </c>
      <c r="B103" s="58" t="s">
        <v>65</v>
      </c>
      <c r="C103" s="56"/>
      <c r="D103" s="56"/>
      <c r="E103" s="56"/>
      <c r="F103" s="57"/>
      <c r="G103" s="1">
        <v>5</v>
      </c>
      <c r="H103" s="1"/>
      <c r="I103" s="1"/>
    </row>
    <row r="104" spans="1:9" ht="33" customHeight="1">
      <c r="A104" s="1" t="s">
        <v>52</v>
      </c>
      <c r="B104" s="58" t="s">
        <v>66</v>
      </c>
      <c r="C104" s="56"/>
      <c r="D104" s="56"/>
      <c r="E104" s="56"/>
      <c r="F104" s="57"/>
      <c r="G104" s="1">
        <v>5</v>
      </c>
      <c r="H104" s="1"/>
      <c r="I104" s="1"/>
    </row>
    <row r="105" spans="1:9" ht="16.5" customHeight="1">
      <c r="A105" s="3">
        <v>6</v>
      </c>
      <c r="B105" s="55" t="s">
        <v>67</v>
      </c>
      <c r="C105" s="56"/>
      <c r="D105" s="56"/>
      <c r="E105" s="56"/>
      <c r="F105" s="57"/>
      <c r="G105" s="3">
        <f>SUM(G106:G109)</f>
        <v>15</v>
      </c>
      <c r="H105" s="3"/>
      <c r="I105" s="3">
        <f>SUM(I106:I109)</f>
        <v>0</v>
      </c>
    </row>
    <row r="106" spans="1:9" ht="32.25" customHeight="1">
      <c r="A106" s="1" t="s">
        <v>170</v>
      </c>
      <c r="B106" s="58" t="s">
        <v>171</v>
      </c>
      <c r="C106" s="56"/>
      <c r="D106" s="56"/>
      <c r="E106" s="56"/>
      <c r="F106" s="57"/>
      <c r="G106" s="1">
        <v>5</v>
      </c>
      <c r="H106" s="1"/>
      <c r="I106" s="1"/>
    </row>
    <row r="107" spans="1:9" ht="32.25" customHeight="1">
      <c r="A107" s="1" t="s">
        <v>172</v>
      </c>
      <c r="B107" s="58" t="s">
        <v>173</v>
      </c>
      <c r="C107" s="56"/>
      <c r="D107" s="56"/>
      <c r="E107" s="56"/>
      <c r="F107" s="57"/>
      <c r="G107" s="1">
        <v>3</v>
      </c>
      <c r="H107" s="1"/>
      <c r="I107" s="1"/>
    </row>
    <row r="108" spans="1:9" ht="49.5" customHeight="1">
      <c r="A108" s="1" t="s">
        <v>174</v>
      </c>
      <c r="B108" s="58" t="s">
        <v>68</v>
      </c>
      <c r="C108" s="56"/>
      <c r="D108" s="56"/>
      <c r="E108" s="56"/>
      <c r="F108" s="57"/>
      <c r="G108" s="1">
        <v>3</v>
      </c>
      <c r="H108" s="1"/>
      <c r="I108" s="1"/>
    </row>
    <row r="109" spans="1:9" ht="32.25" customHeight="1">
      <c r="A109" s="1" t="s">
        <v>175</v>
      </c>
      <c r="B109" s="58" t="s">
        <v>176</v>
      </c>
      <c r="C109" s="56"/>
      <c r="D109" s="56"/>
      <c r="E109" s="56"/>
      <c r="F109" s="57"/>
      <c r="G109" s="1">
        <v>4</v>
      </c>
      <c r="H109" s="1"/>
      <c r="I109" s="1"/>
    </row>
    <row r="110" spans="1:9" ht="18" customHeight="1">
      <c r="A110" s="3">
        <v>7</v>
      </c>
      <c r="B110" s="55" t="s">
        <v>177</v>
      </c>
      <c r="C110" s="56"/>
      <c r="D110" s="56"/>
      <c r="E110" s="56"/>
      <c r="F110" s="57"/>
      <c r="G110" s="3">
        <f>SUM(G111:G112)</f>
        <v>10</v>
      </c>
      <c r="H110" s="3"/>
      <c r="I110" s="3">
        <f>SUM(I111:I112)</f>
        <v>0</v>
      </c>
    </row>
    <row r="111" spans="1:9" ht="34.5" customHeight="1">
      <c r="A111" s="1" t="s">
        <v>179</v>
      </c>
      <c r="B111" s="58" t="s">
        <v>178</v>
      </c>
      <c r="C111" s="56"/>
      <c r="D111" s="56"/>
      <c r="E111" s="56"/>
      <c r="F111" s="57"/>
      <c r="G111" s="1">
        <v>5</v>
      </c>
      <c r="H111" s="1"/>
      <c r="I111" s="1"/>
    </row>
    <row r="112" spans="1:9" ht="34.5" customHeight="1">
      <c r="A112" s="1" t="s">
        <v>180</v>
      </c>
      <c r="B112" s="58" t="s">
        <v>69</v>
      </c>
      <c r="C112" s="56"/>
      <c r="D112" s="56"/>
      <c r="E112" s="56"/>
      <c r="F112" s="57"/>
      <c r="G112" s="1">
        <v>5</v>
      </c>
      <c r="H112" s="1"/>
      <c r="I112" s="1"/>
    </row>
    <row r="113" spans="1:9" ht="34.5" customHeight="1">
      <c r="A113" s="3">
        <v>8</v>
      </c>
      <c r="B113" s="55" t="s">
        <v>70</v>
      </c>
      <c r="C113" s="56"/>
      <c r="D113" s="56"/>
      <c r="E113" s="56"/>
      <c r="F113" s="57"/>
      <c r="G113" s="3">
        <f>SUM(G114:G115)</f>
        <v>5</v>
      </c>
      <c r="H113" s="3"/>
      <c r="I113" s="3">
        <f>SUM(I114:I115)</f>
        <v>0</v>
      </c>
    </row>
    <row r="114" spans="1:9" ht="15.75">
      <c r="A114" s="1" t="s">
        <v>181</v>
      </c>
      <c r="B114" s="58" t="s">
        <v>71</v>
      </c>
      <c r="C114" s="56"/>
      <c r="D114" s="56"/>
      <c r="E114" s="56"/>
      <c r="F114" s="57"/>
      <c r="G114" s="1">
        <v>2</v>
      </c>
      <c r="H114" s="1"/>
      <c r="I114" s="1"/>
    </row>
    <row r="115" spans="1:9" ht="35.25" customHeight="1">
      <c r="A115" s="1" t="s">
        <v>182</v>
      </c>
      <c r="B115" s="58" t="s">
        <v>72</v>
      </c>
      <c r="C115" s="56"/>
      <c r="D115" s="56"/>
      <c r="E115" s="56"/>
      <c r="F115" s="57"/>
      <c r="G115" s="1">
        <v>3</v>
      </c>
      <c r="H115" s="1"/>
      <c r="I115" s="1"/>
    </row>
    <row r="116" spans="1:9" ht="36.75" customHeight="1">
      <c r="A116" s="1">
        <v>9</v>
      </c>
      <c r="B116" s="55" t="s">
        <v>73</v>
      </c>
      <c r="C116" s="56"/>
      <c r="D116" s="56"/>
      <c r="E116" s="56"/>
      <c r="F116" s="57"/>
      <c r="G116" s="3">
        <f>SUM(G117:G118)</f>
        <v>10</v>
      </c>
      <c r="H116" s="3"/>
      <c r="I116" s="3">
        <f>SUM(I117:I118)</f>
        <v>0</v>
      </c>
    </row>
    <row r="117" spans="1:9" ht="36.75" customHeight="1">
      <c r="A117" s="1" t="s">
        <v>183</v>
      </c>
      <c r="B117" s="55" t="s">
        <v>74</v>
      </c>
      <c r="C117" s="56"/>
      <c r="D117" s="56"/>
      <c r="E117" s="56"/>
      <c r="F117" s="57"/>
      <c r="G117" s="1">
        <v>5</v>
      </c>
      <c r="H117" s="1"/>
      <c r="I117" s="1"/>
    </row>
    <row r="118" spans="1:9" ht="31.5" customHeight="1">
      <c r="A118" s="1" t="s">
        <v>184</v>
      </c>
      <c r="B118" s="55" t="s">
        <v>75</v>
      </c>
      <c r="C118" s="56"/>
      <c r="D118" s="56"/>
      <c r="E118" s="56"/>
      <c r="F118" s="57"/>
      <c r="G118" s="1">
        <v>5</v>
      </c>
      <c r="H118" s="1"/>
      <c r="I118" s="1"/>
    </row>
    <row r="119" spans="1:9" ht="15.75">
      <c r="A119" s="1"/>
      <c r="B119" s="32" t="s">
        <v>6</v>
      </c>
      <c r="C119" s="31"/>
      <c r="D119" s="23"/>
      <c r="E119" s="23"/>
      <c r="F119" s="23"/>
      <c r="G119" s="24">
        <f>SUM(G90,G91,G95,G98,G102,G105,G110,G113,G116)</f>
        <v>100</v>
      </c>
      <c r="H119" s="24"/>
      <c r="I119" s="24">
        <f>SUM(I90,I91,I95,I98,I102,I105,I110,I113,I116)</f>
        <v>0</v>
      </c>
    </row>
    <row r="120" spans="2:9" ht="15.75">
      <c r="B120" s="34"/>
      <c r="C120" s="35"/>
      <c r="D120" s="35"/>
      <c r="E120" s="35"/>
      <c r="F120" s="35"/>
      <c r="G120" s="35"/>
      <c r="H120" s="35"/>
      <c r="I120" s="35"/>
    </row>
    <row r="121" spans="2:4" ht="15.75" customHeight="1">
      <c r="B121" s="11" t="s">
        <v>22</v>
      </c>
      <c r="C121" s="13"/>
      <c r="D121" s="12" t="s">
        <v>28</v>
      </c>
    </row>
    <row r="122" spans="2:4" ht="15.75" customHeight="1">
      <c r="B122" s="10" t="s">
        <v>18</v>
      </c>
      <c r="C122" s="13"/>
      <c r="D122" s="11" t="s">
        <v>19</v>
      </c>
    </row>
    <row r="123" spans="2:4" ht="15.75" customHeight="1">
      <c r="B123" s="11" t="s">
        <v>20</v>
      </c>
      <c r="C123" s="13"/>
      <c r="D123" s="11" t="s">
        <v>19</v>
      </c>
    </row>
    <row r="124" spans="2:4" ht="15.75" customHeight="1">
      <c r="B124" s="6" t="s">
        <v>21</v>
      </c>
      <c r="C124" s="9"/>
      <c r="D124" s="6" t="s">
        <v>19</v>
      </c>
    </row>
    <row r="125" ht="15.75" customHeight="1"/>
    <row r="126" spans="3:9" ht="15.75">
      <c r="C126" s="88" t="s">
        <v>76</v>
      </c>
      <c r="D126" s="88"/>
      <c r="E126" s="88"/>
      <c r="F126" s="88"/>
      <c r="G126" s="88"/>
      <c r="H126" s="88"/>
      <c r="I126" s="88"/>
    </row>
    <row r="127" spans="3:9" ht="15.75">
      <c r="C127" s="87" t="s">
        <v>17</v>
      </c>
      <c r="D127" s="87"/>
      <c r="E127" s="87"/>
      <c r="F127" s="87"/>
      <c r="G127" s="87"/>
      <c r="H127" s="87"/>
      <c r="I127" s="87"/>
    </row>
  </sheetData>
  <sheetProtection/>
  <mergeCells count="74">
    <mergeCell ref="B62:F62"/>
    <mergeCell ref="C1:I1"/>
    <mergeCell ref="B50:F50"/>
    <mergeCell ref="A7:I7"/>
    <mergeCell ref="A1:B1"/>
    <mergeCell ref="A2:B2"/>
    <mergeCell ref="B69:F69"/>
    <mergeCell ref="A5:I5"/>
    <mergeCell ref="A6:I6"/>
    <mergeCell ref="B67:F67"/>
    <mergeCell ref="B68:F68"/>
    <mergeCell ref="B13:F13"/>
    <mergeCell ref="B78:F78"/>
    <mergeCell ref="B79:F79"/>
    <mergeCell ref="B80:F80"/>
    <mergeCell ref="C2:I2"/>
    <mergeCell ref="A3:B3"/>
    <mergeCell ref="B45:F45"/>
    <mergeCell ref="A9:I9"/>
    <mergeCell ref="A10:I10"/>
    <mergeCell ref="B59:F59"/>
    <mergeCell ref="B48:F48"/>
    <mergeCell ref="B74:F74"/>
    <mergeCell ref="B72:F72"/>
    <mergeCell ref="B64:F64"/>
    <mergeCell ref="B65:F65"/>
    <mergeCell ref="B70:F70"/>
    <mergeCell ref="B73:F73"/>
    <mergeCell ref="B117:F117"/>
    <mergeCell ref="B118:F118"/>
    <mergeCell ref="B100:F100"/>
    <mergeCell ref="B102:F102"/>
    <mergeCell ref="B103:F103"/>
    <mergeCell ref="B104:F104"/>
    <mergeCell ref="B105:F105"/>
    <mergeCell ref="B106:F106"/>
    <mergeCell ref="B110:F110"/>
    <mergeCell ref="B99:F99"/>
    <mergeCell ref="B86:F86"/>
    <mergeCell ref="B92:F92"/>
    <mergeCell ref="B95:F95"/>
    <mergeCell ref="B96:F96"/>
    <mergeCell ref="B81:F81"/>
    <mergeCell ref="B82:F82"/>
    <mergeCell ref="B90:F90"/>
    <mergeCell ref="B91:F91"/>
    <mergeCell ref="B93:F93"/>
    <mergeCell ref="B111:F111"/>
    <mergeCell ref="B109:F109"/>
    <mergeCell ref="B83:F83"/>
    <mergeCell ref="B84:F84"/>
    <mergeCell ref="B107:F107"/>
    <mergeCell ref="B108:F108"/>
    <mergeCell ref="B98:F98"/>
    <mergeCell ref="C127:I127"/>
    <mergeCell ref="C126:I126"/>
    <mergeCell ref="B116:F116"/>
    <mergeCell ref="B94:F94"/>
    <mergeCell ref="B101:F101"/>
    <mergeCell ref="B112:F112"/>
    <mergeCell ref="B113:F113"/>
    <mergeCell ref="B115:F115"/>
    <mergeCell ref="B97:F97"/>
    <mergeCell ref="B114:F114"/>
    <mergeCell ref="B76:I76"/>
    <mergeCell ref="B31:F31"/>
    <mergeCell ref="B37:F37"/>
    <mergeCell ref="B49:F49"/>
    <mergeCell ref="B35:F35"/>
    <mergeCell ref="B60:F60"/>
    <mergeCell ref="B63:F63"/>
    <mergeCell ref="B47:F47"/>
    <mergeCell ref="B58:F58"/>
    <mergeCell ref="B55:F55"/>
  </mergeCells>
  <printOptions/>
  <pageMargins left="0.5" right="0.2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28"/>
  <sheetViews>
    <sheetView tabSelected="1" zoomScalePageLayoutView="0" workbookViewId="0" topLeftCell="A124">
      <selection activeCell="N18" sqref="N18"/>
    </sheetView>
  </sheetViews>
  <sheetFormatPr defaultColWidth="9.00390625" defaultRowHeight="15.75"/>
  <cols>
    <col min="1" max="1" width="4.25390625" style="0" customWidth="1"/>
    <col min="2" max="2" width="39.375" style="0" customWidth="1"/>
    <col min="3" max="6" width="6.625" style="0" customWidth="1"/>
    <col min="7" max="7" width="6.125" style="0" customWidth="1"/>
    <col min="8" max="8" width="7.875" style="0" customWidth="1"/>
    <col min="9" max="9" width="6.625" style="0" customWidth="1"/>
  </cols>
  <sheetData>
    <row r="1" spans="1:9" ht="15.75">
      <c r="A1" s="63" t="s">
        <v>23</v>
      </c>
      <c r="B1" s="63"/>
      <c r="C1" s="59" t="s">
        <v>14</v>
      </c>
      <c r="D1" s="59"/>
      <c r="E1" s="59"/>
      <c r="F1" s="59"/>
      <c r="G1" s="59"/>
      <c r="H1" s="59"/>
      <c r="I1" s="59"/>
    </row>
    <row r="2" spans="1:9" ht="15.75">
      <c r="A2" s="59" t="s">
        <v>203</v>
      </c>
      <c r="B2" s="59"/>
      <c r="C2" s="59" t="s">
        <v>13</v>
      </c>
      <c r="D2" s="59"/>
      <c r="E2" s="59"/>
      <c r="F2" s="59"/>
      <c r="G2" s="59"/>
      <c r="H2" s="59"/>
      <c r="I2" s="59"/>
    </row>
    <row r="3" spans="1:9" ht="15.75">
      <c r="A3" s="59" t="s">
        <v>204</v>
      </c>
      <c r="B3" s="59"/>
      <c r="C3" s="15"/>
      <c r="D3" s="15"/>
      <c r="E3" s="15"/>
      <c r="F3" s="15"/>
      <c r="G3" s="15"/>
      <c r="H3" s="15"/>
      <c r="I3" s="15"/>
    </row>
    <row r="4" spans="1:9" ht="15.75">
      <c r="A4" s="15"/>
      <c r="B4" s="15"/>
      <c r="C4" s="15"/>
      <c r="D4" s="15"/>
      <c r="E4" s="15"/>
      <c r="F4" s="15"/>
      <c r="G4" s="15"/>
      <c r="H4" s="15"/>
      <c r="I4" s="15"/>
    </row>
    <row r="5" spans="1:9" ht="15.75">
      <c r="A5" s="59" t="s">
        <v>15</v>
      </c>
      <c r="B5" s="59"/>
      <c r="C5" s="59"/>
      <c r="D5" s="59"/>
      <c r="E5" s="59"/>
      <c r="F5" s="59"/>
      <c r="G5" s="59"/>
      <c r="H5" s="59"/>
      <c r="I5" s="59"/>
    </row>
    <row r="6" spans="1:9" ht="15.75">
      <c r="A6" s="59" t="s">
        <v>16</v>
      </c>
      <c r="B6" s="59"/>
      <c r="C6" s="59"/>
      <c r="D6" s="59"/>
      <c r="E6" s="59"/>
      <c r="F6" s="59"/>
      <c r="G6" s="59"/>
      <c r="H6" s="59"/>
      <c r="I6" s="59"/>
    </row>
    <row r="7" spans="1:9" ht="15.75">
      <c r="A7" s="59" t="s">
        <v>29</v>
      </c>
      <c r="B7" s="59"/>
      <c r="C7" s="59"/>
      <c r="D7" s="59"/>
      <c r="E7" s="59"/>
      <c r="F7" s="59"/>
      <c r="G7" s="59"/>
      <c r="H7" s="59"/>
      <c r="I7" s="59"/>
    </row>
    <row r="8" spans="1:9" ht="15.75">
      <c r="A8" s="14"/>
      <c r="B8" s="14"/>
      <c r="C8" s="14"/>
      <c r="D8" s="14"/>
      <c r="E8" s="14"/>
      <c r="F8" s="14"/>
      <c r="G8" s="14"/>
      <c r="H8" s="14"/>
      <c r="I8" s="14"/>
    </row>
    <row r="9" spans="1:9" ht="64.5" customHeight="1">
      <c r="A9" s="89" t="s">
        <v>100</v>
      </c>
      <c r="B9" s="89"/>
      <c r="C9" s="89"/>
      <c r="D9" s="89"/>
      <c r="E9" s="89"/>
      <c r="F9" s="89"/>
      <c r="G9" s="89"/>
      <c r="H9" s="89"/>
      <c r="I9" s="89"/>
    </row>
    <row r="10" spans="1:9" ht="36" customHeight="1">
      <c r="A10" s="89" t="s">
        <v>205</v>
      </c>
      <c r="B10" s="89"/>
      <c r="C10" s="89"/>
      <c r="D10" s="89"/>
      <c r="E10" s="89"/>
      <c r="F10" s="89"/>
      <c r="G10" s="89"/>
      <c r="H10" s="89"/>
      <c r="I10" s="89"/>
    </row>
    <row r="11" ht="15.75">
      <c r="B11" s="6" t="s">
        <v>24</v>
      </c>
    </row>
    <row r="12" ht="15.75">
      <c r="B12" s="2" t="s">
        <v>213</v>
      </c>
    </row>
    <row r="13" spans="1:9" ht="31.5">
      <c r="A13" s="7" t="s">
        <v>0</v>
      </c>
      <c r="B13" s="64" t="s">
        <v>1</v>
      </c>
      <c r="C13" s="65"/>
      <c r="D13" s="65"/>
      <c r="E13" s="65"/>
      <c r="F13" s="66"/>
      <c r="G13" s="7" t="s">
        <v>2</v>
      </c>
      <c r="H13" s="7" t="s">
        <v>3</v>
      </c>
      <c r="I13" s="7" t="s">
        <v>4</v>
      </c>
    </row>
    <row r="14" spans="1:9" ht="15.75">
      <c r="A14" s="27">
        <v>1</v>
      </c>
      <c r="B14" s="36" t="s">
        <v>77</v>
      </c>
      <c r="C14" s="37"/>
      <c r="D14" s="37"/>
      <c r="E14" s="37"/>
      <c r="F14" s="19"/>
      <c r="G14" s="27">
        <f>SUM(G15,G18,G28,G30,G33,G35,G37,G45,G49,G51,G56)</f>
        <v>400</v>
      </c>
      <c r="H14" s="46"/>
      <c r="I14" s="27">
        <f>SUM(I15,I18,I28,I30,I33,I35,I37,I45,I49,I51,I56)</f>
        <v>388.1</v>
      </c>
    </row>
    <row r="15" spans="1:9" ht="15.75">
      <c r="A15" s="42" t="s">
        <v>78</v>
      </c>
      <c r="B15" s="43" t="s">
        <v>79</v>
      </c>
      <c r="C15" s="18"/>
      <c r="D15" s="18"/>
      <c r="E15" s="18"/>
      <c r="F15" s="19"/>
      <c r="G15" s="42">
        <f>SUM(G16:G17)</f>
        <v>40</v>
      </c>
      <c r="H15" s="8"/>
      <c r="I15" s="42">
        <f>SUM(I16:I17)</f>
        <v>40</v>
      </c>
    </row>
    <row r="16" spans="1:9" ht="15.75">
      <c r="A16" s="5"/>
      <c r="B16" s="38" t="s">
        <v>188</v>
      </c>
      <c r="C16" s="18"/>
      <c r="D16" s="18"/>
      <c r="E16" s="18"/>
      <c r="F16" s="19"/>
      <c r="G16" s="5">
        <v>20</v>
      </c>
      <c r="H16" s="52">
        <v>0.98</v>
      </c>
      <c r="I16" s="5">
        <v>20</v>
      </c>
    </row>
    <row r="17" spans="1:10" ht="15.75">
      <c r="A17" s="5"/>
      <c r="B17" s="38" t="s">
        <v>189</v>
      </c>
      <c r="C17" s="18"/>
      <c r="D17" s="18"/>
      <c r="E17" s="18"/>
      <c r="F17" s="19"/>
      <c r="G17" s="5">
        <v>20</v>
      </c>
      <c r="H17" s="53">
        <v>0.0069</v>
      </c>
      <c r="I17" s="5">
        <v>20</v>
      </c>
      <c r="J17">
        <v>0.062</v>
      </c>
    </row>
    <row r="18" spans="1:9" ht="15.75">
      <c r="A18" s="42" t="s">
        <v>82</v>
      </c>
      <c r="B18" s="43" t="s">
        <v>7</v>
      </c>
      <c r="C18" s="18"/>
      <c r="D18" s="18"/>
      <c r="E18" s="18"/>
      <c r="F18" s="19"/>
      <c r="G18" s="42">
        <f>SUM(G19:G27)</f>
        <v>110</v>
      </c>
      <c r="H18" s="8"/>
      <c r="I18" s="42">
        <f>SUM(I19:I27)</f>
        <v>110</v>
      </c>
    </row>
    <row r="19" spans="1:10" ht="15.75">
      <c r="A19" s="5"/>
      <c r="B19" s="38" t="s">
        <v>190</v>
      </c>
      <c r="C19" s="18"/>
      <c r="D19" s="18"/>
      <c r="E19" s="18"/>
      <c r="F19" s="19"/>
      <c r="G19" s="5">
        <v>15</v>
      </c>
      <c r="H19" s="52">
        <v>1</v>
      </c>
      <c r="I19" s="5">
        <v>15</v>
      </c>
      <c r="J19">
        <v>0.3</v>
      </c>
    </row>
    <row r="20" spans="1:10" ht="15.75">
      <c r="A20" s="5"/>
      <c r="B20" s="38" t="s">
        <v>191</v>
      </c>
      <c r="C20" s="18"/>
      <c r="D20" s="18"/>
      <c r="E20" s="18"/>
      <c r="F20" s="19"/>
      <c r="G20" s="5">
        <v>15</v>
      </c>
      <c r="H20" s="53">
        <v>0.6165</v>
      </c>
      <c r="I20" s="4">
        <v>15</v>
      </c>
      <c r="J20">
        <v>1.5</v>
      </c>
    </row>
    <row r="21" spans="1:10" ht="15.75">
      <c r="A21" s="5"/>
      <c r="B21" s="38" t="s">
        <v>192</v>
      </c>
      <c r="C21" s="18"/>
      <c r="D21" s="18"/>
      <c r="E21" s="18"/>
      <c r="F21" s="19"/>
      <c r="G21" s="5">
        <v>15</v>
      </c>
      <c r="H21" s="52">
        <v>0.99</v>
      </c>
      <c r="I21" s="4">
        <v>15</v>
      </c>
      <c r="J21">
        <v>0.6</v>
      </c>
    </row>
    <row r="22" spans="1:10" ht="15.75">
      <c r="A22" s="5"/>
      <c r="B22" s="38" t="s">
        <v>193</v>
      </c>
      <c r="C22" s="18"/>
      <c r="D22" s="18"/>
      <c r="E22" s="18"/>
      <c r="F22" s="19"/>
      <c r="G22" s="5">
        <v>10</v>
      </c>
      <c r="H22" s="53">
        <v>0.373</v>
      </c>
      <c r="I22" s="4">
        <v>10</v>
      </c>
      <c r="J22">
        <v>0.73</v>
      </c>
    </row>
    <row r="23" spans="1:9" ht="15.75">
      <c r="A23" s="5"/>
      <c r="B23" s="38" t="s">
        <v>194</v>
      </c>
      <c r="C23" s="18"/>
      <c r="D23" s="18"/>
      <c r="E23" s="18"/>
      <c r="F23" s="19"/>
      <c r="G23" s="5">
        <v>5</v>
      </c>
      <c r="H23" s="4" t="s">
        <v>206</v>
      </c>
      <c r="I23" s="4">
        <v>5</v>
      </c>
    </row>
    <row r="24" spans="1:9" ht="15.75">
      <c r="A24" s="5"/>
      <c r="B24" s="38" t="s">
        <v>195</v>
      </c>
      <c r="C24" s="18"/>
      <c r="D24" s="18"/>
      <c r="E24" s="18"/>
      <c r="F24" s="19"/>
      <c r="G24" s="5">
        <v>15</v>
      </c>
      <c r="H24" s="4" t="s">
        <v>206</v>
      </c>
      <c r="I24" s="4">
        <v>15</v>
      </c>
    </row>
    <row r="25" spans="1:9" ht="15.75">
      <c r="A25" s="5"/>
      <c r="B25" s="38" t="s">
        <v>196</v>
      </c>
      <c r="C25" s="18"/>
      <c r="D25" s="18"/>
      <c r="E25" s="18"/>
      <c r="F25" s="19"/>
      <c r="G25" s="5">
        <v>15</v>
      </c>
      <c r="H25" s="4" t="s">
        <v>206</v>
      </c>
      <c r="I25" s="4">
        <v>15</v>
      </c>
    </row>
    <row r="26" spans="1:9" ht="15.75">
      <c r="A26" s="5"/>
      <c r="B26" s="38" t="s">
        <v>197</v>
      </c>
      <c r="C26" s="18"/>
      <c r="D26" s="18"/>
      <c r="E26" s="18"/>
      <c r="F26" s="19"/>
      <c r="G26" s="5">
        <v>10</v>
      </c>
      <c r="H26" s="4" t="s">
        <v>206</v>
      </c>
      <c r="I26" s="4">
        <v>10</v>
      </c>
    </row>
    <row r="27" spans="1:9" ht="15.75">
      <c r="A27" s="5"/>
      <c r="B27" s="38" t="s">
        <v>198</v>
      </c>
      <c r="C27" s="18"/>
      <c r="D27" s="18"/>
      <c r="E27" s="18"/>
      <c r="F27" s="19"/>
      <c r="G27" s="5">
        <v>10</v>
      </c>
      <c r="H27" s="4" t="s">
        <v>206</v>
      </c>
      <c r="I27" s="4">
        <v>10</v>
      </c>
    </row>
    <row r="28" spans="1:9" ht="15.75">
      <c r="A28" s="42" t="s">
        <v>83</v>
      </c>
      <c r="B28" s="43" t="s">
        <v>84</v>
      </c>
      <c r="C28" s="18"/>
      <c r="D28" s="18"/>
      <c r="E28" s="18"/>
      <c r="F28" s="19"/>
      <c r="G28" s="42">
        <f>G29</f>
        <v>10</v>
      </c>
      <c r="H28" s="8"/>
      <c r="I28" s="42">
        <f>I29</f>
        <v>10</v>
      </c>
    </row>
    <row r="29" spans="1:9" ht="15.75">
      <c r="A29" s="5"/>
      <c r="B29" s="38" t="s">
        <v>199</v>
      </c>
      <c r="C29" s="18"/>
      <c r="D29" s="18"/>
      <c r="E29" s="18"/>
      <c r="F29" s="19"/>
      <c r="G29" s="5">
        <v>10</v>
      </c>
      <c r="H29" s="4" t="s">
        <v>207</v>
      </c>
      <c r="I29" s="5">
        <v>10</v>
      </c>
    </row>
    <row r="30" spans="1:9" ht="15.75">
      <c r="A30" s="42" t="s">
        <v>85</v>
      </c>
      <c r="B30" s="43" t="s">
        <v>111</v>
      </c>
      <c r="C30" s="18"/>
      <c r="D30" s="18"/>
      <c r="E30" s="18"/>
      <c r="F30" s="19"/>
      <c r="G30" s="42">
        <f>SUM(G31:G32)</f>
        <v>30</v>
      </c>
      <c r="H30" s="8"/>
      <c r="I30" s="42">
        <f>SUM(I31:I32)</f>
        <v>30</v>
      </c>
    </row>
    <row r="31" spans="1:9" ht="15.75">
      <c r="A31" s="5"/>
      <c r="B31" s="44" t="s">
        <v>112</v>
      </c>
      <c r="C31" s="18"/>
      <c r="D31" s="18"/>
      <c r="E31" s="18"/>
      <c r="F31" s="19"/>
      <c r="G31" s="5">
        <v>15</v>
      </c>
      <c r="H31" s="52">
        <v>0.5</v>
      </c>
      <c r="I31" s="5">
        <v>15</v>
      </c>
    </row>
    <row r="32" spans="1:9" ht="31.5" customHeight="1">
      <c r="A32" s="5"/>
      <c r="B32" s="91" t="s">
        <v>142</v>
      </c>
      <c r="C32" s="92"/>
      <c r="D32" s="92"/>
      <c r="E32" s="92"/>
      <c r="F32" s="93"/>
      <c r="G32" s="21">
        <v>15</v>
      </c>
      <c r="H32" s="1" t="s">
        <v>208</v>
      </c>
      <c r="I32" s="21">
        <v>15</v>
      </c>
    </row>
    <row r="33" spans="1:9" ht="15.75">
      <c r="A33" s="42" t="s">
        <v>87</v>
      </c>
      <c r="B33" s="43" t="s">
        <v>86</v>
      </c>
      <c r="C33" s="18"/>
      <c r="D33" s="18"/>
      <c r="E33" s="18"/>
      <c r="F33" s="19"/>
      <c r="G33" s="42">
        <f>G34</f>
        <v>15</v>
      </c>
      <c r="H33" s="8"/>
      <c r="I33" s="42">
        <f>I34</f>
        <v>13.1</v>
      </c>
    </row>
    <row r="34" spans="1:9" ht="15.75">
      <c r="A34" s="5"/>
      <c r="B34" s="38" t="s">
        <v>200</v>
      </c>
      <c r="C34" s="18"/>
      <c r="D34" s="18"/>
      <c r="E34" s="18"/>
      <c r="F34" s="19"/>
      <c r="G34" s="8">
        <v>15</v>
      </c>
      <c r="H34" s="4">
        <v>13.1</v>
      </c>
      <c r="I34" s="8">
        <v>13.1</v>
      </c>
    </row>
    <row r="35" spans="1:9" ht="15.75">
      <c r="A35" s="42" t="s">
        <v>90</v>
      </c>
      <c r="B35" s="43" t="s">
        <v>88</v>
      </c>
      <c r="C35" s="18"/>
      <c r="D35" s="18"/>
      <c r="E35" s="18"/>
      <c r="F35" s="19"/>
      <c r="G35" s="42">
        <f>G36</f>
        <v>30</v>
      </c>
      <c r="H35" s="8"/>
      <c r="I35" s="42">
        <f>I36</f>
        <v>30</v>
      </c>
    </row>
    <row r="36" spans="1:9" ht="30.75" customHeight="1">
      <c r="A36" s="5"/>
      <c r="B36" s="60" t="s">
        <v>89</v>
      </c>
      <c r="C36" s="61"/>
      <c r="D36" s="61"/>
      <c r="E36" s="61"/>
      <c r="F36" s="62"/>
      <c r="G36" s="21">
        <v>30</v>
      </c>
      <c r="H36" s="4" t="s">
        <v>206</v>
      </c>
      <c r="I36" s="21">
        <v>30</v>
      </c>
    </row>
    <row r="37" spans="1:9" ht="15.75">
      <c r="A37" s="42" t="s">
        <v>91</v>
      </c>
      <c r="B37" s="43" t="s">
        <v>8</v>
      </c>
      <c r="C37" s="18"/>
      <c r="D37" s="18"/>
      <c r="E37" s="18"/>
      <c r="F37" s="19"/>
      <c r="G37" s="42">
        <f>SUM(G38:G44)</f>
        <v>65</v>
      </c>
      <c r="H37" s="8"/>
      <c r="I37" s="42">
        <f>SUM(I38:I44)</f>
        <v>65</v>
      </c>
    </row>
    <row r="38" spans="1:9" ht="30" customHeight="1">
      <c r="A38" s="42"/>
      <c r="B38" s="91" t="s">
        <v>114</v>
      </c>
      <c r="C38" s="92"/>
      <c r="D38" s="92"/>
      <c r="E38" s="92"/>
      <c r="F38" s="93"/>
      <c r="G38" s="21">
        <v>20</v>
      </c>
      <c r="H38" s="1" t="s">
        <v>206</v>
      </c>
      <c r="I38" s="21">
        <v>20</v>
      </c>
    </row>
    <row r="39" spans="1:9" ht="15.75">
      <c r="A39" s="42"/>
      <c r="B39" s="44" t="s">
        <v>115</v>
      </c>
      <c r="C39" s="18"/>
      <c r="D39" s="18"/>
      <c r="E39" s="18"/>
      <c r="F39" s="19"/>
      <c r="G39" s="5">
        <v>10</v>
      </c>
      <c r="H39" s="4" t="s">
        <v>207</v>
      </c>
      <c r="I39" s="5">
        <v>10</v>
      </c>
    </row>
    <row r="40" spans="1:9" ht="15.75">
      <c r="A40" s="42"/>
      <c r="B40" s="44" t="s">
        <v>119</v>
      </c>
      <c r="C40" s="18"/>
      <c r="D40" s="18"/>
      <c r="E40" s="18"/>
      <c r="F40" s="19"/>
      <c r="G40" s="5">
        <v>10</v>
      </c>
      <c r="H40" s="4" t="s">
        <v>207</v>
      </c>
      <c r="I40" s="5">
        <v>10</v>
      </c>
    </row>
    <row r="41" spans="1:10" ht="15.75">
      <c r="A41" s="42"/>
      <c r="B41" s="44" t="s">
        <v>116</v>
      </c>
      <c r="C41" s="18"/>
      <c r="D41" s="18"/>
      <c r="E41" s="18"/>
      <c r="F41" s="19"/>
      <c r="G41" s="5">
        <v>5</v>
      </c>
      <c r="H41" s="52">
        <v>1</v>
      </c>
      <c r="I41" s="5">
        <v>5</v>
      </c>
      <c r="J41">
        <v>0.25</v>
      </c>
    </row>
    <row r="42" spans="1:10" ht="15.75">
      <c r="A42" s="5"/>
      <c r="B42" s="44" t="s">
        <v>117</v>
      </c>
      <c r="C42" s="18"/>
      <c r="D42" s="18"/>
      <c r="E42" s="18"/>
      <c r="F42" s="19"/>
      <c r="G42" s="5">
        <v>5</v>
      </c>
      <c r="H42" s="4">
        <v>96.61</v>
      </c>
      <c r="I42" s="4">
        <v>5</v>
      </c>
      <c r="J42">
        <v>0.03</v>
      </c>
    </row>
    <row r="43" spans="1:9" ht="15.75">
      <c r="A43" s="5"/>
      <c r="B43" s="44" t="s">
        <v>118</v>
      </c>
      <c r="C43" s="18"/>
      <c r="D43" s="18"/>
      <c r="E43" s="18"/>
      <c r="F43" s="19"/>
      <c r="G43" s="5">
        <v>5</v>
      </c>
      <c r="H43" s="4" t="s">
        <v>207</v>
      </c>
      <c r="I43" s="4">
        <v>5</v>
      </c>
    </row>
    <row r="44" spans="1:9" ht="15.75">
      <c r="A44" s="5"/>
      <c r="B44" s="44" t="s">
        <v>144</v>
      </c>
      <c r="C44" s="18"/>
      <c r="D44" s="18"/>
      <c r="E44" s="18"/>
      <c r="F44" s="19"/>
      <c r="G44" s="5">
        <v>10</v>
      </c>
      <c r="H44" s="52">
        <v>1</v>
      </c>
      <c r="I44" s="4">
        <v>10</v>
      </c>
    </row>
    <row r="45" spans="1:9" ht="15.75">
      <c r="A45" s="42" t="s">
        <v>93</v>
      </c>
      <c r="B45" s="43" t="s">
        <v>92</v>
      </c>
      <c r="C45" s="18"/>
      <c r="D45" s="18"/>
      <c r="E45" s="18"/>
      <c r="F45" s="19"/>
      <c r="G45" s="42">
        <f>SUM(G46:G48)</f>
        <v>30</v>
      </c>
      <c r="H45" s="8"/>
      <c r="I45" s="42">
        <f>SUM(I46:I48)</f>
        <v>30</v>
      </c>
    </row>
    <row r="46" spans="1:9" ht="15.75" customHeight="1">
      <c r="A46" s="5"/>
      <c r="B46" s="60" t="s">
        <v>121</v>
      </c>
      <c r="C46" s="61"/>
      <c r="D46" s="61"/>
      <c r="E46" s="61"/>
      <c r="F46" s="62"/>
      <c r="G46" s="5">
        <v>5</v>
      </c>
      <c r="H46" s="4" t="s">
        <v>206</v>
      </c>
      <c r="I46" s="5">
        <v>5</v>
      </c>
    </row>
    <row r="47" spans="1:9" ht="15.75" customHeight="1">
      <c r="A47" s="5"/>
      <c r="B47" s="38" t="s">
        <v>120</v>
      </c>
      <c r="C47" s="18"/>
      <c r="D47" s="18"/>
      <c r="E47" s="18"/>
      <c r="F47" s="19"/>
      <c r="G47" s="5">
        <v>10</v>
      </c>
      <c r="H47" s="4" t="s">
        <v>206</v>
      </c>
      <c r="I47" s="5">
        <v>10</v>
      </c>
    </row>
    <row r="48" spans="1:9" ht="15.75" customHeight="1">
      <c r="A48" s="5"/>
      <c r="B48" s="60" t="s">
        <v>122</v>
      </c>
      <c r="C48" s="61"/>
      <c r="D48" s="61"/>
      <c r="E48" s="61"/>
      <c r="F48" s="62"/>
      <c r="G48" s="5">
        <v>15</v>
      </c>
      <c r="H48" s="4" t="s">
        <v>206</v>
      </c>
      <c r="I48" s="5">
        <v>15</v>
      </c>
    </row>
    <row r="49" spans="1:9" ht="15.75" customHeight="1">
      <c r="A49" s="42" t="s">
        <v>94</v>
      </c>
      <c r="B49" s="73" t="s">
        <v>123</v>
      </c>
      <c r="C49" s="85"/>
      <c r="D49" s="85"/>
      <c r="E49" s="85"/>
      <c r="F49" s="86"/>
      <c r="G49" s="42">
        <f>G50</f>
        <v>10</v>
      </c>
      <c r="H49" s="8"/>
      <c r="I49" s="42">
        <f>I50</f>
        <v>10</v>
      </c>
    </row>
    <row r="50" spans="1:9" ht="15.75" customHeight="1">
      <c r="A50" s="42"/>
      <c r="B50" s="94" t="s">
        <v>124</v>
      </c>
      <c r="C50" s="95"/>
      <c r="D50" s="95"/>
      <c r="E50" s="95"/>
      <c r="F50" s="96"/>
      <c r="G50" s="8">
        <v>10</v>
      </c>
      <c r="H50" s="8" t="s">
        <v>206</v>
      </c>
      <c r="I50" s="42">
        <v>10</v>
      </c>
    </row>
    <row r="51" spans="1:9" ht="15.75" customHeight="1">
      <c r="A51" s="42" t="s">
        <v>96</v>
      </c>
      <c r="B51" s="73" t="s">
        <v>95</v>
      </c>
      <c r="C51" s="85"/>
      <c r="D51" s="85"/>
      <c r="E51" s="85"/>
      <c r="F51" s="86"/>
      <c r="G51" s="42">
        <f>SUM(G52:G55)</f>
        <v>40</v>
      </c>
      <c r="H51" s="8"/>
      <c r="I51" s="42">
        <f>SUM(I52:I55)</f>
        <v>30</v>
      </c>
    </row>
    <row r="52" spans="1:9" ht="17.25" customHeight="1">
      <c r="A52" s="5"/>
      <c r="B52" s="41" t="s">
        <v>201</v>
      </c>
      <c r="C52" s="39"/>
      <c r="D52" s="39"/>
      <c r="E52" s="39"/>
      <c r="F52" s="40"/>
      <c r="G52" s="5">
        <v>10</v>
      </c>
      <c r="H52" s="4" t="s">
        <v>209</v>
      </c>
      <c r="I52" s="5">
        <v>0</v>
      </c>
    </row>
    <row r="53" spans="1:9" ht="17.25" customHeight="1">
      <c r="A53" s="5"/>
      <c r="B53" s="41" t="s">
        <v>146</v>
      </c>
      <c r="C53" s="39"/>
      <c r="D53" s="39"/>
      <c r="E53" s="39"/>
      <c r="F53" s="40"/>
      <c r="G53" s="5">
        <v>10</v>
      </c>
      <c r="H53" s="4" t="s">
        <v>206</v>
      </c>
      <c r="I53" s="5">
        <v>10</v>
      </c>
    </row>
    <row r="54" spans="1:9" ht="17.25" customHeight="1">
      <c r="A54" s="5"/>
      <c r="B54" s="41" t="s">
        <v>147</v>
      </c>
      <c r="C54" s="39"/>
      <c r="D54" s="39"/>
      <c r="E54" s="39"/>
      <c r="F54" s="40"/>
      <c r="G54" s="5">
        <v>10</v>
      </c>
      <c r="H54" s="4" t="s">
        <v>206</v>
      </c>
      <c r="I54" s="5">
        <v>10</v>
      </c>
    </row>
    <row r="55" spans="1:9" ht="17.25" customHeight="1">
      <c r="A55" s="5"/>
      <c r="B55" s="41" t="s">
        <v>128</v>
      </c>
      <c r="C55" s="39"/>
      <c r="D55" s="39"/>
      <c r="E55" s="39"/>
      <c r="F55" s="40"/>
      <c r="G55" s="5">
        <v>10</v>
      </c>
      <c r="H55" s="4" t="s">
        <v>206</v>
      </c>
      <c r="I55" s="5">
        <v>10</v>
      </c>
    </row>
    <row r="56" spans="1:9" ht="33.75" customHeight="1">
      <c r="A56" s="45" t="s">
        <v>130</v>
      </c>
      <c r="B56" s="73" t="s">
        <v>148</v>
      </c>
      <c r="C56" s="74"/>
      <c r="D56" s="74"/>
      <c r="E56" s="74"/>
      <c r="F56" s="75"/>
      <c r="G56" s="45">
        <f>G57</f>
        <v>20</v>
      </c>
      <c r="H56" s="45"/>
      <c r="I56" s="45">
        <f>I57</f>
        <v>20</v>
      </c>
    </row>
    <row r="57" spans="1:10" ht="15.75" customHeight="1">
      <c r="A57" s="45"/>
      <c r="B57" s="48" t="s">
        <v>202</v>
      </c>
      <c r="C57" s="49"/>
      <c r="D57" s="49"/>
      <c r="E57" s="49"/>
      <c r="F57" s="50"/>
      <c r="G57" s="47">
        <v>20</v>
      </c>
      <c r="H57" s="47" t="s">
        <v>210</v>
      </c>
      <c r="I57" s="45">
        <v>20</v>
      </c>
      <c r="J57">
        <v>2</v>
      </c>
    </row>
    <row r="58" spans="1:9" ht="15.75">
      <c r="A58" s="16">
        <v>2</v>
      </c>
      <c r="B58" s="17" t="s">
        <v>9</v>
      </c>
      <c r="C58" s="18"/>
      <c r="D58" s="18"/>
      <c r="E58" s="18"/>
      <c r="F58" s="19"/>
      <c r="G58" s="16">
        <f>SUM(G59:G61)</f>
        <v>50</v>
      </c>
      <c r="H58" s="5"/>
      <c r="I58" s="16">
        <f>SUM(I59:I61)</f>
        <v>50</v>
      </c>
    </row>
    <row r="59" spans="1:9" ht="32.25" customHeight="1">
      <c r="A59" s="21" t="s">
        <v>32</v>
      </c>
      <c r="B59" s="70" t="s">
        <v>30</v>
      </c>
      <c r="C59" s="71"/>
      <c r="D59" s="71"/>
      <c r="E59" s="71"/>
      <c r="F59" s="72"/>
      <c r="G59" s="21">
        <v>10</v>
      </c>
      <c r="H59" s="21" t="s">
        <v>206</v>
      </c>
      <c r="I59" s="21">
        <v>10</v>
      </c>
    </row>
    <row r="60" spans="1:9" ht="33.75" customHeight="1">
      <c r="A60" s="21" t="s">
        <v>33</v>
      </c>
      <c r="B60" s="70" t="s">
        <v>185</v>
      </c>
      <c r="C60" s="71"/>
      <c r="D60" s="71"/>
      <c r="E60" s="71"/>
      <c r="F60" s="72"/>
      <c r="G60" s="21">
        <v>20</v>
      </c>
      <c r="H60" s="21" t="s">
        <v>206</v>
      </c>
      <c r="I60" s="21">
        <v>20</v>
      </c>
    </row>
    <row r="61" spans="1:9" ht="31.5" customHeight="1">
      <c r="A61" s="21" t="s">
        <v>34</v>
      </c>
      <c r="B61" s="70" t="s">
        <v>31</v>
      </c>
      <c r="C61" s="71"/>
      <c r="D61" s="71"/>
      <c r="E61" s="71"/>
      <c r="F61" s="72"/>
      <c r="G61" s="21">
        <v>20</v>
      </c>
      <c r="H61" s="21" t="s">
        <v>208</v>
      </c>
      <c r="I61" s="21">
        <v>20</v>
      </c>
    </row>
    <row r="62" spans="1:9" ht="15.75">
      <c r="A62" s="16">
        <v>3</v>
      </c>
      <c r="B62" s="17" t="s">
        <v>10</v>
      </c>
      <c r="C62" s="20"/>
      <c r="D62" s="20"/>
      <c r="E62" s="20"/>
      <c r="F62" s="19"/>
      <c r="G62" s="16">
        <f>SUM(G63:G66)</f>
        <v>50</v>
      </c>
      <c r="H62" s="5"/>
      <c r="I62" s="16">
        <f>SUM(I63:I66)</f>
        <v>50</v>
      </c>
    </row>
    <row r="63" spans="1:9" ht="18" customHeight="1">
      <c r="A63" s="5" t="s">
        <v>38</v>
      </c>
      <c r="B63" s="76" t="s">
        <v>35</v>
      </c>
      <c r="C63" s="77"/>
      <c r="D63" s="77"/>
      <c r="E63" s="77"/>
      <c r="F63" s="78"/>
      <c r="G63" s="5">
        <v>15</v>
      </c>
      <c r="H63" s="5" t="s">
        <v>206</v>
      </c>
      <c r="I63" s="5">
        <v>15</v>
      </c>
    </row>
    <row r="64" spans="1:9" ht="16.5" customHeight="1">
      <c r="A64" s="5" t="s">
        <v>39</v>
      </c>
      <c r="B64" s="76" t="s">
        <v>36</v>
      </c>
      <c r="C64" s="77"/>
      <c r="D64" s="77"/>
      <c r="E64" s="77"/>
      <c r="F64" s="78"/>
      <c r="G64" s="5">
        <v>15</v>
      </c>
      <c r="H64" s="5" t="s">
        <v>206</v>
      </c>
      <c r="I64" s="5">
        <v>15</v>
      </c>
    </row>
    <row r="65" spans="1:9" ht="15.75">
      <c r="A65" s="5" t="s">
        <v>40</v>
      </c>
      <c r="B65" s="82" t="s">
        <v>37</v>
      </c>
      <c r="C65" s="83"/>
      <c r="D65" s="83"/>
      <c r="E65" s="83"/>
      <c r="F65" s="84"/>
      <c r="G65" s="5">
        <v>10</v>
      </c>
      <c r="H65" s="5" t="s">
        <v>208</v>
      </c>
      <c r="I65" s="5">
        <v>10</v>
      </c>
    </row>
    <row r="66" spans="1:9" ht="15.75">
      <c r="A66" s="5" t="s">
        <v>41</v>
      </c>
      <c r="B66" s="82" t="s">
        <v>42</v>
      </c>
      <c r="C66" s="83"/>
      <c r="D66" s="83"/>
      <c r="E66" s="83"/>
      <c r="F66" s="84"/>
      <c r="G66" s="5">
        <v>10</v>
      </c>
      <c r="H66" s="5" t="s">
        <v>206</v>
      </c>
      <c r="I66" s="5">
        <v>10</v>
      </c>
    </row>
    <row r="67" spans="1:9" ht="15.75">
      <c r="A67" s="16">
        <v>4</v>
      </c>
      <c r="B67" s="17" t="s">
        <v>11</v>
      </c>
      <c r="C67" s="18"/>
      <c r="D67" s="18"/>
      <c r="E67" s="18"/>
      <c r="F67" s="19"/>
      <c r="G67" s="16">
        <f>SUM(G68:G71)</f>
        <v>100</v>
      </c>
      <c r="H67" s="5"/>
      <c r="I67" s="16">
        <f>SUM(I68:I71)</f>
        <v>100</v>
      </c>
    </row>
    <row r="68" spans="1:9" ht="16.5" customHeight="1">
      <c r="A68" s="5" t="s">
        <v>46</v>
      </c>
      <c r="B68" s="76" t="s">
        <v>43</v>
      </c>
      <c r="C68" s="77"/>
      <c r="D68" s="77"/>
      <c r="E68" s="77"/>
      <c r="F68" s="78"/>
      <c r="G68" s="5">
        <v>25</v>
      </c>
      <c r="H68" s="4" t="s">
        <v>206</v>
      </c>
      <c r="I68" s="4">
        <v>25</v>
      </c>
    </row>
    <row r="69" spans="1:9" ht="15" customHeight="1">
      <c r="A69" s="5" t="s">
        <v>47</v>
      </c>
      <c r="B69" s="76" t="s">
        <v>44</v>
      </c>
      <c r="C69" s="77"/>
      <c r="D69" s="77"/>
      <c r="E69" s="77"/>
      <c r="F69" s="78"/>
      <c r="G69" s="5">
        <v>25</v>
      </c>
      <c r="H69" s="4" t="s">
        <v>206</v>
      </c>
      <c r="I69" s="4">
        <v>25</v>
      </c>
    </row>
    <row r="70" spans="1:9" ht="16.5" customHeight="1">
      <c r="A70" s="5" t="s">
        <v>48</v>
      </c>
      <c r="B70" s="76" t="s">
        <v>45</v>
      </c>
      <c r="C70" s="77"/>
      <c r="D70" s="77"/>
      <c r="E70" s="77"/>
      <c r="F70" s="78"/>
      <c r="G70" s="5">
        <v>25</v>
      </c>
      <c r="H70" s="4" t="s">
        <v>208</v>
      </c>
      <c r="I70" s="4">
        <v>25</v>
      </c>
    </row>
    <row r="71" spans="1:9" ht="16.5" customHeight="1">
      <c r="A71" s="5" t="s">
        <v>49</v>
      </c>
      <c r="B71" s="76" t="s">
        <v>153</v>
      </c>
      <c r="C71" s="77"/>
      <c r="D71" s="77"/>
      <c r="E71" s="77"/>
      <c r="F71" s="78"/>
      <c r="G71" s="5">
        <v>25</v>
      </c>
      <c r="H71" s="4" t="s">
        <v>208</v>
      </c>
      <c r="I71" s="4">
        <v>25</v>
      </c>
    </row>
    <row r="72" spans="1:9" ht="15.75">
      <c r="A72" s="16">
        <v>5</v>
      </c>
      <c r="B72" s="17" t="s">
        <v>50</v>
      </c>
      <c r="C72" s="18"/>
      <c r="D72" s="18"/>
      <c r="E72" s="18"/>
      <c r="F72" s="19"/>
      <c r="G72" s="16">
        <f>SUM(G73:G75)</f>
        <v>50</v>
      </c>
      <c r="H72" s="5"/>
      <c r="I72" s="16">
        <f>SUM(I73:I75)</f>
        <v>50</v>
      </c>
    </row>
    <row r="73" spans="1:9" ht="18.75" customHeight="1">
      <c r="A73" s="21" t="s">
        <v>51</v>
      </c>
      <c r="B73" s="70" t="s">
        <v>154</v>
      </c>
      <c r="C73" s="71"/>
      <c r="D73" s="71"/>
      <c r="E73" s="71"/>
      <c r="F73" s="72"/>
      <c r="G73" s="21">
        <v>20</v>
      </c>
      <c r="H73" s="1" t="s">
        <v>211</v>
      </c>
      <c r="I73" s="1">
        <v>20</v>
      </c>
    </row>
    <row r="74" spans="1:9" ht="15.75">
      <c r="A74" s="21" t="s">
        <v>52</v>
      </c>
      <c r="B74" s="67" t="s">
        <v>155</v>
      </c>
      <c r="C74" s="68"/>
      <c r="D74" s="68"/>
      <c r="E74" s="68"/>
      <c r="F74" s="69"/>
      <c r="G74" s="21">
        <v>15</v>
      </c>
      <c r="H74" s="1" t="s">
        <v>206</v>
      </c>
      <c r="I74" s="1">
        <v>15</v>
      </c>
    </row>
    <row r="75" spans="1:9" ht="33.75" customHeight="1">
      <c r="A75" s="21" t="s">
        <v>53</v>
      </c>
      <c r="B75" s="70" t="s">
        <v>156</v>
      </c>
      <c r="C75" s="71"/>
      <c r="D75" s="71"/>
      <c r="E75" s="71"/>
      <c r="F75" s="72"/>
      <c r="G75" s="21">
        <v>15</v>
      </c>
      <c r="H75" s="1" t="s">
        <v>206</v>
      </c>
      <c r="I75" s="1">
        <v>15</v>
      </c>
    </row>
    <row r="76" spans="1:9" ht="16.5" customHeight="1">
      <c r="A76" s="21"/>
      <c r="B76" s="22" t="s">
        <v>12</v>
      </c>
      <c r="C76" s="23"/>
      <c r="D76" s="23"/>
      <c r="E76" s="23"/>
      <c r="F76" s="23"/>
      <c r="G76" s="16">
        <f>SUM(G14,G58,G62,G67,G72)</f>
        <v>650</v>
      </c>
      <c r="H76" s="21"/>
      <c r="I76" s="16">
        <f>SUM(I14,I58,I62,I67,I72)</f>
        <v>638.1</v>
      </c>
    </row>
    <row r="77" spans="1:9" ht="30" customHeight="1">
      <c r="A77" s="25"/>
      <c r="B77" s="90" t="s">
        <v>26</v>
      </c>
      <c r="C77" s="90"/>
      <c r="D77" s="90"/>
      <c r="E77" s="90"/>
      <c r="F77" s="90"/>
      <c r="G77" s="90"/>
      <c r="H77" s="90"/>
      <c r="I77" s="90"/>
    </row>
    <row r="78" spans="1:9" ht="15.75">
      <c r="A78" s="25"/>
      <c r="B78" s="26" t="s">
        <v>215</v>
      </c>
      <c r="C78" s="25"/>
      <c r="D78" s="25"/>
      <c r="E78" s="25"/>
      <c r="F78" s="25"/>
      <c r="G78" s="25"/>
      <c r="H78" s="25"/>
      <c r="I78" s="25"/>
    </row>
    <row r="79" spans="1:9" ht="33" customHeight="1">
      <c r="A79" s="1">
        <v>1</v>
      </c>
      <c r="B79" s="79" t="s">
        <v>54</v>
      </c>
      <c r="C79" s="80"/>
      <c r="D79" s="80"/>
      <c r="E79" s="80"/>
      <c r="F79" s="81"/>
      <c r="G79" s="3">
        <v>50</v>
      </c>
      <c r="H79" s="1" t="s">
        <v>206</v>
      </c>
      <c r="I79" s="3">
        <v>50</v>
      </c>
    </row>
    <row r="80" spans="1:9" ht="37.5" customHeight="1">
      <c r="A80" s="1">
        <v>2</v>
      </c>
      <c r="B80" s="55" t="s">
        <v>157</v>
      </c>
      <c r="C80" s="56"/>
      <c r="D80" s="56"/>
      <c r="E80" s="56"/>
      <c r="F80" s="57"/>
      <c r="G80" s="3">
        <v>40</v>
      </c>
      <c r="H80" s="1" t="s">
        <v>206</v>
      </c>
      <c r="I80" s="3">
        <v>40</v>
      </c>
    </row>
    <row r="81" spans="1:9" ht="15.75">
      <c r="A81" s="1">
        <v>3</v>
      </c>
      <c r="B81" s="55" t="s">
        <v>55</v>
      </c>
      <c r="C81" s="56"/>
      <c r="D81" s="56"/>
      <c r="E81" s="56"/>
      <c r="F81" s="57"/>
      <c r="G81" s="3">
        <v>30</v>
      </c>
      <c r="H81" s="1" t="s">
        <v>206</v>
      </c>
      <c r="I81" s="3">
        <v>30</v>
      </c>
    </row>
    <row r="82" spans="1:9" ht="32.25" customHeight="1">
      <c r="A82" s="1">
        <v>4</v>
      </c>
      <c r="B82" s="55" t="s">
        <v>56</v>
      </c>
      <c r="C82" s="56"/>
      <c r="D82" s="56"/>
      <c r="E82" s="56"/>
      <c r="F82" s="57"/>
      <c r="G82" s="3">
        <v>30</v>
      </c>
      <c r="H82" s="1" t="s">
        <v>206</v>
      </c>
      <c r="I82" s="3">
        <v>30</v>
      </c>
    </row>
    <row r="83" spans="1:9" ht="32.25" customHeight="1">
      <c r="A83" s="1">
        <v>5</v>
      </c>
      <c r="B83" s="55" t="s">
        <v>57</v>
      </c>
      <c r="C83" s="56"/>
      <c r="D83" s="56"/>
      <c r="E83" s="56"/>
      <c r="F83" s="57"/>
      <c r="G83" s="3">
        <f>SUM(G84:G87)</f>
        <v>50</v>
      </c>
      <c r="H83" s="1"/>
      <c r="I83" s="3">
        <f>SUM(I84:I87)</f>
        <v>50</v>
      </c>
    </row>
    <row r="84" spans="1:9" ht="15.75">
      <c r="A84" s="1" t="s">
        <v>51</v>
      </c>
      <c r="B84" s="58" t="s">
        <v>158</v>
      </c>
      <c r="C84" s="56"/>
      <c r="D84" s="56"/>
      <c r="E84" s="56"/>
      <c r="F84" s="57"/>
      <c r="G84" s="1">
        <v>15</v>
      </c>
      <c r="H84" s="1" t="s">
        <v>211</v>
      </c>
      <c r="I84" s="1">
        <v>15</v>
      </c>
    </row>
    <row r="85" spans="1:9" ht="15.75">
      <c r="A85" s="1" t="s">
        <v>52</v>
      </c>
      <c r="B85" s="58" t="s">
        <v>159</v>
      </c>
      <c r="C85" s="56"/>
      <c r="D85" s="56"/>
      <c r="E85" s="56"/>
      <c r="F85" s="57"/>
      <c r="G85" s="1">
        <v>15</v>
      </c>
      <c r="H85" s="1" t="s">
        <v>207</v>
      </c>
      <c r="I85" s="1">
        <v>15</v>
      </c>
    </row>
    <row r="86" spans="1:9" ht="15.75">
      <c r="A86" s="1" t="s">
        <v>53</v>
      </c>
      <c r="B86" s="30" t="s">
        <v>160</v>
      </c>
      <c r="C86" s="28"/>
      <c r="D86" s="28"/>
      <c r="E86" s="28"/>
      <c r="F86" s="29"/>
      <c r="G86" s="1">
        <v>10</v>
      </c>
      <c r="H86" s="54" t="s">
        <v>211</v>
      </c>
      <c r="I86" s="1">
        <v>10</v>
      </c>
    </row>
    <row r="87" spans="1:9" ht="15.75">
      <c r="A87" s="1" t="s">
        <v>161</v>
      </c>
      <c r="B87" s="58" t="s">
        <v>58</v>
      </c>
      <c r="C87" s="56"/>
      <c r="D87" s="56"/>
      <c r="E87" s="56"/>
      <c r="F87" s="57"/>
      <c r="G87" s="1">
        <v>10</v>
      </c>
      <c r="H87" s="1" t="s">
        <v>207</v>
      </c>
      <c r="I87" s="1">
        <v>10</v>
      </c>
    </row>
    <row r="88" spans="1:9" ht="15.75">
      <c r="A88" s="21"/>
      <c r="B88" s="32" t="s">
        <v>5</v>
      </c>
      <c r="C88" s="31"/>
      <c r="D88" s="23"/>
      <c r="E88" s="23"/>
      <c r="F88" s="23"/>
      <c r="G88" s="24">
        <f>SUM(G79,G80,G81,G82,G83)</f>
        <v>200</v>
      </c>
      <c r="H88" s="24"/>
      <c r="I88" s="24">
        <f>SUM(I79,I80,I81,I82,I83)</f>
        <v>200</v>
      </c>
    </row>
    <row r="89" spans="1:9" ht="15.75">
      <c r="A89" s="15"/>
      <c r="B89" s="33" t="s">
        <v>59</v>
      </c>
      <c r="C89" s="15"/>
      <c r="D89" s="15"/>
      <c r="E89" s="15"/>
      <c r="F89" s="15"/>
      <c r="G89" s="15"/>
      <c r="H89" s="15"/>
      <c r="I89" s="15"/>
    </row>
    <row r="90" spans="1:9" ht="15.75">
      <c r="A90" s="15"/>
      <c r="B90" s="26" t="s">
        <v>214</v>
      </c>
      <c r="C90" s="15"/>
      <c r="D90" s="15"/>
      <c r="E90" s="15"/>
      <c r="F90" s="15"/>
      <c r="G90" s="15"/>
      <c r="H90" s="15"/>
      <c r="I90" s="15"/>
    </row>
    <row r="91" spans="1:9" ht="30" customHeight="1">
      <c r="A91" s="3">
        <v>1</v>
      </c>
      <c r="B91" s="55" t="s">
        <v>61</v>
      </c>
      <c r="C91" s="56"/>
      <c r="D91" s="56"/>
      <c r="E91" s="56"/>
      <c r="F91" s="57"/>
      <c r="G91" s="3">
        <v>5</v>
      </c>
      <c r="H91" s="1" t="s">
        <v>206</v>
      </c>
      <c r="I91" s="3">
        <v>5</v>
      </c>
    </row>
    <row r="92" spans="1:9" ht="47.25" customHeight="1">
      <c r="A92" s="3">
        <v>2</v>
      </c>
      <c r="B92" s="55" t="s">
        <v>62</v>
      </c>
      <c r="C92" s="56"/>
      <c r="D92" s="56"/>
      <c r="E92" s="56"/>
      <c r="F92" s="57"/>
      <c r="G92" s="3">
        <f>SUM(G93:G95)</f>
        <v>15</v>
      </c>
      <c r="H92" s="3"/>
      <c r="I92" s="3">
        <f>SUM(I93:I95)</f>
        <v>15</v>
      </c>
    </row>
    <row r="93" spans="1:9" ht="15.75">
      <c r="A93" s="1" t="s">
        <v>32</v>
      </c>
      <c r="B93" s="58" t="s">
        <v>63</v>
      </c>
      <c r="C93" s="56"/>
      <c r="D93" s="56"/>
      <c r="E93" s="56"/>
      <c r="F93" s="57"/>
      <c r="G93" s="1">
        <v>5</v>
      </c>
      <c r="H93" s="1" t="s">
        <v>206</v>
      </c>
      <c r="I93" s="1">
        <v>5</v>
      </c>
    </row>
    <row r="94" spans="1:9" ht="17.25" customHeight="1">
      <c r="A94" s="1" t="s">
        <v>33</v>
      </c>
      <c r="B94" s="58" t="s">
        <v>162</v>
      </c>
      <c r="C94" s="56"/>
      <c r="D94" s="56"/>
      <c r="E94" s="56"/>
      <c r="F94" s="57"/>
      <c r="G94" s="1">
        <v>5</v>
      </c>
      <c r="H94" s="1" t="s">
        <v>206</v>
      </c>
      <c r="I94" s="1">
        <v>5</v>
      </c>
    </row>
    <row r="95" spans="1:9" ht="15.75" customHeight="1">
      <c r="A95" s="1" t="s">
        <v>34</v>
      </c>
      <c r="B95" s="58" t="s">
        <v>163</v>
      </c>
      <c r="C95" s="56"/>
      <c r="D95" s="56"/>
      <c r="E95" s="56"/>
      <c r="F95" s="57"/>
      <c r="G95" s="1">
        <v>5</v>
      </c>
      <c r="H95" s="1" t="s">
        <v>206</v>
      </c>
      <c r="I95" s="1">
        <v>5</v>
      </c>
    </row>
    <row r="96" spans="1:9" ht="35.25" customHeight="1">
      <c r="A96" s="3">
        <v>3</v>
      </c>
      <c r="B96" s="55" t="s">
        <v>164</v>
      </c>
      <c r="C96" s="56"/>
      <c r="D96" s="56"/>
      <c r="E96" s="56"/>
      <c r="F96" s="57"/>
      <c r="G96" s="3">
        <f>SUM(G97:G98)</f>
        <v>15</v>
      </c>
      <c r="H96" s="3"/>
      <c r="I96" s="3">
        <f>SUM(I97:I98)</f>
        <v>15</v>
      </c>
    </row>
    <row r="97" spans="1:9" ht="33.75" customHeight="1">
      <c r="A97" s="1" t="s">
        <v>38</v>
      </c>
      <c r="B97" s="58" t="s">
        <v>165</v>
      </c>
      <c r="C97" s="56"/>
      <c r="D97" s="56"/>
      <c r="E97" s="56"/>
      <c r="F97" s="57"/>
      <c r="G97" s="1">
        <v>8</v>
      </c>
      <c r="H97" s="1" t="s">
        <v>206</v>
      </c>
      <c r="I97" s="1">
        <v>8</v>
      </c>
    </row>
    <row r="98" spans="1:9" ht="36.75" customHeight="1">
      <c r="A98" s="1" t="s">
        <v>39</v>
      </c>
      <c r="B98" s="58" t="s">
        <v>166</v>
      </c>
      <c r="C98" s="56"/>
      <c r="D98" s="56"/>
      <c r="E98" s="56"/>
      <c r="F98" s="57"/>
      <c r="G98" s="1">
        <v>7</v>
      </c>
      <c r="H98" s="1" t="s">
        <v>206</v>
      </c>
      <c r="I98" s="1">
        <v>7</v>
      </c>
    </row>
    <row r="99" spans="1:9" ht="21" customHeight="1">
      <c r="A99" s="3">
        <v>4</v>
      </c>
      <c r="B99" s="55" t="s">
        <v>167</v>
      </c>
      <c r="C99" s="56"/>
      <c r="D99" s="56"/>
      <c r="E99" s="56"/>
      <c r="F99" s="57"/>
      <c r="G99" s="3">
        <f>SUM(G100:G102)</f>
        <v>15</v>
      </c>
      <c r="H99" s="51"/>
      <c r="I99" s="3">
        <f>SUM(I100:I102)</f>
        <v>15</v>
      </c>
    </row>
    <row r="100" spans="1:9" ht="16.5" customHeight="1">
      <c r="A100" s="1" t="s">
        <v>46</v>
      </c>
      <c r="B100" s="58" t="s">
        <v>64</v>
      </c>
      <c r="C100" s="56"/>
      <c r="D100" s="56"/>
      <c r="E100" s="56"/>
      <c r="F100" s="57"/>
      <c r="G100" s="1">
        <v>5</v>
      </c>
      <c r="H100" s="1" t="s">
        <v>206</v>
      </c>
      <c r="I100" s="1">
        <v>5</v>
      </c>
    </row>
    <row r="101" spans="1:9" ht="47.25" customHeight="1">
      <c r="A101" s="1" t="s">
        <v>47</v>
      </c>
      <c r="B101" s="58" t="s">
        <v>187</v>
      </c>
      <c r="C101" s="56"/>
      <c r="D101" s="56"/>
      <c r="E101" s="56"/>
      <c r="F101" s="57"/>
      <c r="G101" s="1">
        <v>5</v>
      </c>
      <c r="H101" s="1" t="s">
        <v>206</v>
      </c>
      <c r="I101" s="1">
        <v>5</v>
      </c>
    </row>
    <row r="102" spans="1:9" ht="47.25" customHeight="1">
      <c r="A102" s="1" t="s">
        <v>48</v>
      </c>
      <c r="B102" s="58" t="s">
        <v>168</v>
      </c>
      <c r="C102" s="56"/>
      <c r="D102" s="56"/>
      <c r="E102" s="56"/>
      <c r="F102" s="57"/>
      <c r="G102" s="1">
        <v>5</v>
      </c>
      <c r="H102" s="1" t="s">
        <v>206</v>
      </c>
      <c r="I102" s="1">
        <v>5</v>
      </c>
    </row>
    <row r="103" spans="1:9" ht="36" customHeight="1">
      <c r="A103" s="3">
        <v>5</v>
      </c>
      <c r="B103" s="55" t="s">
        <v>169</v>
      </c>
      <c r="C103" s="56"/>
      <c r="D103" s="56"/>
      <c r="E103" s="56"/>
      <c r="F103" s="57"/>
      <c r="G103" s="3">
        <f>SUM(G104:G105)</f>
        <v>10</v>
      </c>
      <c r="H103" s="51"/>
      <c r="I103" s="3">
        <f>SUM(I104:I105)</f>
        <v>10</v>
      </c>
    </row>
    <row r="104" spans="1:9" ht="36" customHeight="1">
      <c r="A104" s="1" t="s">
        <v>51</v>
      </c>
      <c r="B104" s="58" t="s">
        <v>65</v>
      </c>
      <c r="C104" s="56"/>
      <c r="D104" s="56"/>
      <c r="E104" s="56"/>
      <c r="F104" s="57"/>
      <c r="G104" s="1">
        <v>5</v>
      </c>
      <c r="H104" s="1" t="s">
        <v>206</v>
      </c>
      <c r="I104" s="1">
        <v>5</v>
      </c>
    </row>
    <row r="105" spans="1:9" ht="33" customHeight="1">
      <c r="A105" s="1" t="s">
        <v>52</v>
      </c>
      <c r="B105" s="58" t="s">
        <v>66</v>
      </c>
      <c r="C105" s="56"/>
      <c r="D105" s="56"/>
      <c r="E105" s="56"/>
      <c r="F105" s="57"/>
      <c r="G105" s="1">
        <v>5</v>
      </c>
      <c r="H105" s="1" t="s">
        <v>206</v>
      </c>
      <c r="I105" s="1">
        <v>5</v>
      </c>
    </row>
    <row r="106" spans="1:9" ht="16.5" customHeight="1">
      <c r="A106" s="3">
        <v>6</v>
      </c>
      <c r="B106" s="55" t="s">
        <v>67</v>
      </c>
      <c r="C106" s="56"/>
      <c r="D106" s="56"/>
      <c r="E106" s="56"/>
      <c r="F106" s="57"/>
      <c r="G106" s="3">
        <f>SUM(G107:G110)</f>
        <v>15</v>
      </c>
      <c r="H106" s="3"/>
      <c r="I106" s="3">
        <f>SUM(I107:I110)</f>
        <v>15</v>
      </c>
    </row>
    <row r="107" spans="1:9" ht="32.25" customHeight="1">
      <c r="A107" s="1" t="s">
        <v>170</v>
      </c>
      <c r="B107" s="58" t="s">
        <v>171</v>
      </c>
      <c r="C107" s="56"/>
      <c r="D107" s="56"/>
      <c r="E107" s="56"/>
      <c r="F107" s="57"/>
      <c r="G107" s="1">
        <v>5</v>
      </c>
      <c r="H107" s="1" t="s">
        <v>206</v>
      </c>
      <c r="I107" s="1">
        <v>5</v>
      </c>
    </row>
    <row r="108" spans="1:9" ht="32.25" customHeight="1">
      <c r="A108" s="1" t="s">
        <v>172</v>
      </c>
      <c r="B108" s="58" t="s">
        <v>173</v>
      </c>
      <c r="C108" s="56"/>
      <c r="D108" s="56"/>
      <c r="E108" s="56"/>
      <c r="F108" s="57"/>
      <c r="G108" s="1">
        <v>3</v>
      </c>
      <c r="H108" s="1" t="s">
        <v>206</v>
      </c>
      <c r="I108" s="1">
        <v>3</v>
      </c>
    </row>
    <row r="109" spans="1:9" ht="49.5" customHeight="1">
      <c r="A109" s="1" t="s">
        <v>174</v>
      </c>
      <c r="B109" s="58" t="s">
        <v>68</v>
      </c>
      <c r="C109" s="56"/>
      <c r="D109" s="56"/>
      <c r="E109" s="56"/>
      <c r="F109" s="57"/>
      <c r="G109" s="1">
        <v>3</v>
      </c>
      <c r="H109" s="1" t="s">
        <v>206</v>
      </c>
      <c r="I109" s="1">
        <v>3</v>
      </c>
    </row>
    <row r="110" spans="1:9" ht="32.25" customHeight="1">
      <c r="A110" s="1" t="s">
        <v>175</v>
      </c>
      <c r="B110" s="58" t="s">
        <v>176</v>
      </c>
      <c r="C110" s="56"/>
      <c r="D110" s="56"/>
      <c r="E110" s="56"/>
      <c r="F110" s="57"/>
      <c r="G110" s="1">
        <v>4</v>
      </c>
      <c r="H110" s="1" t="s">
        <v>206</v>
      </c>
      <c r="I110" s="1">
        <v>4</v>
      </c>
    </row>
    <row r="111" spans="1:9" ht="18" customHeight="1">
      <c r="A111" s="3">
        <v>7</v>
      </c>
      <c r="B111" s="55" t="s">
        <v>177</v>
      </c>
      <c r="C111" s="56"/>
      <c r="D111" s="56"/>
      <c r="E111" s="56"/>
      <c r="F111" s="57"/>
      <c r="G111" s="3">
        <f>SUM(G112:G113)</f>
        <v>10</v>
      </c>
      <c r="H111" s="3"/>
      <c r="I111" s="3">
        <f>SUM(I112:I113)</f>
        <v>10</v>
      </c>
    </row>
    <row r="112" spans="1:9" ht="34.5" customHeight="1">
      <c r="A112" s="1" t="s">
        <v>179</v>
      </c>
      <c r="B112" s="58" t="s">
        <v>178</v>
      </c>
      <c r="C112" s="56"/>
      <c r="D112" s="56"/>
      <c r="E112" s="56"/>
      <c r="F112" s="57"/>
      <c r="G112" s="1">
        <v>5</v>
      </c>
      <c r="H112" s="1" t="s">
        <v>206</v>
      </c>
      <c r="I112" s="1">
        <v>5</v>
      </c>
    </row>
    <row r="113" spans="1:9" ht="34.5" customHeight="1">
      <c r="A113" s="1" t="s">
        <v>180</v>
      </c>
      <c r="B113" s="58" t="s">
        <v>69</v>
      </c>
      <c r="C113" s="56"/>
      <c r="D113" s="56"/>
      <c r="E113" s="56"/>
      <c r="F113" s="57"/>
      <c r="G113" s="1">
        <v>5</v>
      </c>
      <c r="H113" s="1" t="s">
        <v>212</v>
      </c>
      <c r="I113" s="1">
        <v>5</v>
      </c>
    </row>
    <row r="114" spans="1:9" ht="34.5" customHeight="1">
      <c r="A114" s="3">
        <v>8</v>
      </c>
      <c r="B114" s="55" t="s">
        <v>70</v>
      </c>
      <c r="C114" s="56"/>
      <c r="D114" s="56"/>
      <c r="E114" s="56"/>
      <c r="F114" s="57"/>
      <c r="G114" s="3">
        <f>SUM(G115:G116)</f>
        <v>5</v>
      </c>
      <c r="H114" s="3"/>
      <c r="I114" s="3">
        <f>SUM(I115:I116)</f>
        <v>5</v>
      </c>
    </row>
    <row r="115" spans="1:9" ht="15.75">
      <c r="A115" s="1" t="s">
        <v>181</v>
      </c>
      <c r="B115" s="58" t="s">
        <v>71</v>
      </c>
      <c r="C115" s="56"/>
      <c r="D115" s="56"/>
      <c r="E115" s="56"/>
      <c r="F115" s="57"/>
      <c r="G115" s="1">
        <v>2</v>
      </c>
      <c r="H115" s="1" t="s">
        <v>206</v>
      </c>
      <c r="I115" s="1">
        <v>2</v>
      </c>
    </row>
    <row r="116" spans="1:9" ht="35.25" customHeight="1">
      <c r="A116" s="1" t="s">
        <v>182</v>
      </c>
      <c r="B116" s="58" t="s">
        <v>72</v>
      </c>
      <c r="C116" s="56"/>
      <c r="D116" s="56"/>
      <c r="E116" s="56"/>
      <c r="F116" s="57"/>
      <c r="G116" s="1">
        <v>3</v>
      </c>
      <c r="H116" s="1" t="s">
        <v>206</v>
      </c>
      <c r="I116" s="1">
        <v>3</v>
      </c>
    </row>
    <row r="117" spans="1:9" ht="36.75" customHeight="1">
      <c r="A117" s="1">
        <v>9</v>
      </c>
      <c r="B117" s="55" t="s">
        <v>73</v>
      </c>
      <c r="C117" s="56"/>
      <c r="D117" s="56"/>
      <c r="E117" s="56"/>
      <c r="F117" s="57"/>
      <c r="G117" s="3">
        <f>SUM(G118:G119)</f>
        <v>10</v>
      </c>
      <c r="H117" s="3"/>
      <c r="I117" s="3">
        <f>SUM(I118:I119)</f>
        <v>10</v>
      </c>
    </row>
    <row r="118" spans="1:9" ht="36.75" customHeight="1">
      <c r="A118" s="1" t="s">
        <v>183</v>
      </c>
      <c r="B118" s="55" t="s">
        <v>74</v>
      </c>
      <c r="C118" s="56"/>
      <c r="D118" s="56"/>
      <c r="E118" s="56"/>
      <c r="F118" s="57"/>
      <c r="G118" s="1">
        <v>5</v>
      </c>
      <c r="H118" s="1" t="s">
        <v>206</v>
      </c>
      <c r="I118" s="1">
        <v>5</v>
      </c>
    </row>
    <row r="119" spans="1:9" ht="31.5" customHeight="1">
      <c r="A119" s="1" t="s">
        <v>184</v>
      </c>
      <c r="B119" s="55" t="s">
        <v>75</v>
      </c>
      <c r="C119" s="56"/>
      <c r="D119" s="56"/>
      <c r="E119" s="56"/>
      <c r="F119" s="57"/>
      <c r="G119" s="1">
        <v>5</v>
      </c>
      <c r="H119" s="1" t="s">
        <v>206</v>
      </c>
      <c r="I119" s="1">
        <v>5</v>
      </c>
    </row>
    <row r="120" spans="1:10" ht="15.75">
      <c r="A120" s="1"/>
      <c r="B120" s="32" t="s">
        <v>6</v>
      </c>
      <c r="C120" s="31"/>
      <c r="D120" s="23"/>
      <c r="E120" s="23"/>
      <c r="F120" s="23"/>
      <c r="G120" s="24">
        <f>SUM(G91,G92,G96,G99,G103,G106,G111,G114,G117)</f>
        <v>100</v>
      </c>
      <c r="H120" s="24"/>
      <c r="I120" s="24">
        <f>SUM(I91,I92,I96,I99,I103,I106,I111,I114,I117)</f>
        <v>100</v>
      </c>
      <c r="J120">
        <f>SUM(J14:J119)</f>
        <v>5.4719999999999995</v>
      </c>
    </row>
    <row r="121" spans="2:9" ht="15.75">
      <c r="B121" s="34"/>
      <c r="C121" s="35"/>
      <c r="D121" s="35"/>
      <c r="E121" s="35"/>
      <c r="F121" s="35"/>
      <c r="G121" s="35"/>
      <c r="H121" s="35"/>
      <c r="I121" s="35"/>
    </row>
    <row r="122" spans="2:4" ht="15.75" customHeight="1">
      <c r="B122" s="11" t="s">
        <v>22</v>
      </c>
      <c r="C122" s="13" t="s">
        <v>216</v>
      </c>
      <c r="D122" s="12" t="s">
        <v>28</v>
      </c>
    </row>
    <row r="123" spans="2:4" ht="15.75" customHeight="1">
      <c r="B123" s="10" t="s">
        <v>219</v>
      </c>
      <c r="C123" s="13">
        <v>5.5</v>
      </c>
      <c r="D123" s="11" t="s">
        <v>19</v>
      </c>
    </row>
    <row r="124" spans="2:4" ht="15.75" customHeight="1">
      <c r="B124" s="11" t="s">
        <v>218</v>
      </c>
      <c r="C124" s="13">
        <v>0</v>
      </c>
      <c r="D124" s="11" t="s">
        <v>19</v>
      </c>
    </row>
    <row r="125" spans="2:4" ht="15.75" customHeight="1">
      <c r="B125" s="6" t="s">
        <v>217</v>
      </c>
      <c r="C125" s="9">
        <v>943.6</v>
      </c>
      <c r="D125" s="6" t="s">
        <v>19</v>
      </c>
    </row>
    <row r="126" ht="15.75" customHeight="1"/>
    <row r="127" spans="3:9" ht="15.75">
      <c r="C127" s="88" t="s">
        <v>220</v>
      </c>
      <c r="D127" s="88"/>
      <c r="E127" s="88"/>
      <c r="F127" s="88"/>
      <c r="G127" s="88"/>
      <c r="H127" s="88"/>
      <c r="I127" s="88"/>
    </row>
    <row r="128" spans="3:9" ht="15.75">
      <c r="C128" s="87" t="s">
        <v>17</v>
      </c>
      <c r="D128" s="87"/>
      <c r="E128" s="87"/>
      <c r="F128" s="87"/>
      <c r="G128" s="87"/>
      <c r="H128" s="87"/>
      <c r="I128" s="87"/>
    </row>
  </sheetData>
  <sheetProtection/>
  <mergeCells count="74">
    <mergeCell ref="B77:I77"/>
    <mergeCell ref="B32:F32"/>
    <mergeCell ref="B38:F38"/>
    <mergeCell ref="B50:F50"/>
    <mergeCell ref="B36:F36"/>
    <mergeCell ref="B61:F61"/>
    <mergeCell ref="B64:F64"/>
    <mergeCell ref="B48:F48"/>
    <mergeCell ref="B59:F59"/>
    <mergeCell ref="B56:F56"/>
    <mergeCell ref="C128:I128"/>
    <mergeCell ref="C127:I127"/>
    <mergeCell ref="B117:F117"/>
    <mergeCell ref="B95:F95"/>
    <mergeCell ref="B102:F102"/>
    <mergeCell ref="B113:F113"/>
    <mergeCell ref="B114:F114"/>
    <mergeCell ref="B96:F96"/>
    <mergeCell ref="B94:F94"/>
    <mergeCell ref="B112:F112"/>
    <mergeCell ref="B115:F115"/>
    <mergeCell ref="B116:F116"/>
    <mergeCell ref="B110:F110"/>
    <mergeCell ref="B91:F91"/>
    <mergeCell ref="B92:F92"/>
    <mergeCell ref="B84:F84"/>
    <mergeCell ref="B85:F85"/>
    <mergeCell ref="B108:F108"/>
    <mergeCell ref="B109:F109"/>
    <mergeCell ref="B99:F99"/>
    <mergeCell ref="B100:F100"/>
    <mergeCell ref="B87:F87"/>
    <mergeCell ref="B93:F93"/>
    <mergeCell ref="B97:F97"/>
    <mergeCell ref="B98:F98"/>
    <mergeCell ref="B82:F82"/>
    <mergeCell ref="B118:F118"/>
    <mergeCell ref="B119:F119"/>
    <mergeCell ref="B101:F101"/>
    <mergeCell ref="B103:F103"/>
    <mergeCell ref="B104:F104"/>
    <mergeCell ref="B105:F105"/>
    <mergeCell ref="B106:F106"/>
    <mergeCell ref="B107:F107"/>
    <mergeCell ref="B111:F111"/>
    <mergeCell ref="B83:F83"/>
    <mergeCell ref="B75:F75"/>
    <mergeCell ref="B73:F73"/>
    <mergeCell ref="B65:F65"/>
    <mergeCell ref="B66:F66"/>
    <mergeCell ref="B71:F71"/>
    <mergeCell ref="B74:F74"/>
    <mergeCell ref="B79:F79"/>
    <mergeCell ref="B80:F80"/>
    <mergeCell ref="B81:F81"/>
    <mergeCell ref="B60:F60"/>
    <mergeCell ref="B49:F49"/>
    <mergeCell ref="B51:F51"/>
    <mergeCell ref="A7:I7"/>
    <mergeCell ref="C2:I2"/>
    <mergeCell ref="A3:B3"/>
    <mergeCell ref="B46:F46"/>
    <mergeCell ref="A9:I9"/>
    <mergeCell ref="A10:I10"/>
    <mergeCell ref="A1:B1"/>
    <mergeCell ref="A2:B2"/>
    <mergeCell ref="B70:F70"/>
    <mergeCell ref="A5:I5"/>
    <mergeCell ref="A6:I6"/>
    <mergeCell ref="B68:F68"/>
    <mergeCell ref="B69:F69"/>
    <mergeCell ref="B13:F13"/>
    <mergeCell ref="B63:F63"/>
    <mergeCell ref="C1:I1"/>
  </mergeCells>
  <printOptions/>
  <pageMargins left="0.42" right="0.25" top="0.5" bottom="0.5"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 KHIEN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ts83dnk</dc:creator>
  <cp:keywords/>
  <dc:description/>
  <cp:lastModifiedBy>Administrator</cp:lastModifiedBy>
  <cp:lastPrinted>2020-07-20T02:47:13Z</cp:lastPrinted>
  <dcterms:created xsi:type="dcterms:W3CDTF">2015-07-31T02:15:46Z</dcterms:created>
  <dcterms:modified xsi:type="dcterms:W3CDTF">2020-07-20T02:47:51Z</dcterms:modified>
  <cp:category/>
  <cp:version/>
  <cp:contentType/>
  <cp:contentStatus/>
</cp:coreProperties>
</file>